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C:\Users\jamille.amorim.AGEFEPE\Documents\"/>
    </mc:Choice>
  </mc:AlternateContent>
  <xr:revisionPtr revIDLastSave="0" documentId="8_{8F646254-B9CE-4E7F-8866-F50309CCA991}" xr6:coauthVersionLast="47" xr6:coauthVersionMax="47" xr10:uidLastSave="{00000000-0000-0000-0000-000000000000}"/>
  <bookViews>
    <workbookView xWindow="-120" yWindow="-120" windowWidth="29040" windowHeight="15720" xr2:uid="{00000000-000D-0000-FFFF-FFFF00000000}"/>
  </bookViews>
  <sheets>
    <sheet name="Página1" sheetId="1" r:id="rId1"/>
  </sheets>
  <definedNames>
    <definedName name="_xlnm._FilterDatabase" localSheetId="0" hidden="1">Página1!$A$1:$W$45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7" roundtripDataChecksum="jhA2F1sE3OynLzCupP7uJdxFzqtxS+rO0owGGKlN0AU="/>
    </ext>
  </extLst>
</workbook>
</file>

<file path=xl/calcChain.xml><?xml version="1.0" encoding="utf-8"?>
<calcChain xmlns="http://schemas.openxmlformats.org/spreadsheetml/2006/main">
  <c r="A47" i="1" l="1"/>
  <c r="O46" i="1"/>
  <c r="M46" i="1"/>
  <c r="N46" i="1" s="1"/>
  <c r="A46" i="1"/>
  <c r="O45" i="1"/>
  <c r="A45" i="1" s="1"/>
  <c r="N45" i="1"/>
  <c r="M45" i="1"/>
  <c r="O44" i="1"/>
  <c r="N44" i="1"/>
  <c r="M44" i="1"/>
  <c r="A44" i="1"/>
  <c r="O43" i="1"/>
  <c r="M43" i="1"/>
  <c r="N43" i="1" s="1"/>
  <c r="A43" i="1"/>
  <c r="O42" i="1"/>
  <c r="A42" i="1" s="1"/>
  <c r="N42" i="1"/>
  <c r="M42" i="1"/>
  <c r="O41" i="1"/>
  <c r="N41" i="1"/>
  <c r="M41" i="1"/>
  <c r="A41" i="1"/>
  <c r="O40" i="1"/>
  <c r="M40" i="1"/>
  <c r="N40" i="1" s="1"/>
  <c r="A40" i="1"/>
  <c r="O39" i="1"/>
  <c r="A39" i="1" s="1"/>
  <c r="N39" i="1"/>
  <c r="M39" i="1"/>
  <c r="O38" i="1"/>
  <c r="N38" i="1"/>
  <c r="M38" i="1"/>
  <c r="A38" i="1"/>
  <c r="O37" i="1"/>
  <c r="M37" i="1"/>
  <c r="N37" i="1" s="1"/>
  <c r="A37" i="1"/>
  <c r="O36" i="1"/>
  <c r="A36" i="1" s="1"/>
  <c r="N36" i="1"/>
  <c r="M36" i="1"/>
  <c r="O35" i="1"/>
  <c r="N35" i="1"/>
  <c r="M35" i="1"/>
  <c r="A35" i="1"/>
  <c r="O34" i="1"/>
  <c r="M34" i="1"/>
  <c r="N34" i="1" s="1"/>
  <c r="A34" i="1"/>
  <c r="O33" i="1"/>
  <c r="A33" i="1" s="1"/>
  <c r="N33" i="1"/>
  <c r="M33" i="1"/>
  <c r="O32" i="1"/>
  <c r="N32" i="1"/>
  <c r="M32" i="1"/>
  <c r="A32" i="1"/>
  <c r="O31" i="1"/>
  <c r="M31" i="1"/>
  <c r="N31" i="1" s="1"/>
  <c r="A31" i="1"/>
  <c r="O30" i="1"/>
  <c r="A30" i="1" s="1"/>
  <c r="N30" i="1"/>
  <c r="M30" i="1"/>
  <c r="O29" i="1"/>
  <c r="N29" i="1"/>
  <c r="M29" i="1"/>
  <c r="A29" i="1"/>
  <c r="O28" i="1"/>
  <c r="M28" i="1"/>
  <c r="N28" i="1" s="1"/>
  <c r="A28" i="1"/>
  <c r="O27" i="1"/>
  <c r="A27" i="1" s="1"/>
  <c r="N27" i="1"/>
  <c r="M27" i="1"/>
  <c r="O26" i="1"/>
  <c r="N26" i="1"/>
  <c r="M26" i="1"/>
  <c r="A26" i="1"/>
  <c r="O25" i="1"/>
  <c r="M25" i="1"/>
  <c r="N25" i="1" s="1"/>
  <c r="A25" i="1"/>
  <c r="O24" i="1"/>
  <c r="A24" i="1" s="1"/>
  <c r="N24" i="1"/>
  <c r="M24" i="1"/>
  <c r="O23" i="1"/>
  <c r="N23" i="1"/>
  <c r="M23" i="1"/>
  <c r="A23" i="1"/>
  <c r="O22" i="1"/>
  <c r="M22" i="1"/>
  <c r="N22" i="1" s="1"/>
  <c r="A22" i="1"/>
  <c r="O21" i="1"/>
  <c r="A21" i="1" s="1"/>
  <c r="N21" i="1"/>
  <c r="M21" i="1"/>
  <c r="O20" i="1"/>
  <c r="N20" i="1"/>
  <c r="M20" i="1"/>
  <c r="A20" i="1"/>
  <c r="O19" i="1"/>
  <c r="M19" i="1"/>
  <c r="N19" i="1" s="1"/>
  <c r="A19" i="1"/>
  <c r="O18" i="1"/>
  <c r="A18" i="1" s="1"/>
  <c r="N18" i="1"/>
  <c r="M18" i="1"/>
  <c r="O17" i="1"/>
  <c r="N17" i="1"/>
  <c r="M17" i="1"/>
  <c r="A17" i="1"/>
  <c r="O16" i="1"/>
  <c r="M16" i="1"/>
  <c r="N16" i="1" s="1"/>
  <c r="A16" i="1"/>
  <c r="O15" i="1"/>
  <c r="A15" i="1" s="1"/>
  <c r="N15" i="1"/>
  <c r="M15" i="1"/>
  <c r="O14" i="1"/>
  <c r="N14" i="1"/>
  <c r="M14" i="1"/>
  <c r="A14" i="1"/>
  <c r="O13" i="1"/>
  <c r="M13" i="1"/>
  <c r="N13" i="1" s="1"/>
  <c r="A13" i="1"/>
  <c r="O12" i="1"/>
  <c r="A12" i="1" s="1"/>
  <c r="N12" i="1"/>
  <c r="M12" i="1"/>
  <c r="O11" i="1"/>
  <c r="N11" i="1"/>
  <c r="M11" i="1"/>
  <c r="A11" i="1"/>
  <c r="O10" i="1"/>
  <c r="M10" i="1"/>
  <c r="N10" i="1" s="1"/>
  <c r="A10" i="1"/>
  <c r="O9" i="1"/>
  <c r="A9" i="1" s="1"/>
  <c r="N9" i="1"/>
  <c r="M9" i="1"/>
  <c r="O8" i="1"/>
  <c r="N8" i="1"/>
  <c r="M8" i="1"/>
  <c r="A8" i="1"/>
  <c r="O7" i="1"/>
  <c r="M7" i="1"/>
  <c r="N7" i="1" s="1"/>
  <c r="A7" i="1"/>
  <c r="O6" i="1"/>
  <c r="A6" i="1" s="1"/>
  <c r="N6" i="1"/>
  <c r="M6" i="1"/>
  <c r="O5" i="1"/>
  <c r="N5" i="1"/>
  <c r="M5" i="1"/>
  <c r="A5" i="1"/>
  <c r="O4" i="1"/>
  <c r="M4" i="1"/>
  <c r="N4" i="1" s="1"/>
  <c r="A4" i="1"/>
  <c r="O3" i="1"/>
  <c r="A3" i="1" s="1"/>
  <c r="N3" i="1"/>
  <c r="M3" i="1"/>
  <c r="O2" i="1"/>
  <c r="N2" i="1"/>
  <c r="M2" i="1"/>
  <c r="A2" i="1"/>
</calcChain>
</file>

<file path=xl/sharedStrings.xml><?xml version="1.0" encoding="utf-8"?>
<sst xmlns="http://schemas.openxmlformats.org/spreadsheetml/2006/main" count="669" uniqueCount="484">
  <si>
    <t>N° PROCESSO AGE</t>
  </si>
  <si>
    <t>MODALIDADE N°</t>
  </si>
  <si>
    <t>Nº DO CONTRATO</t>
  </si>
  <si>
    <t>OBJETO</t>
  </si>
  <si>
    <t>CNPJMF</t>
  </si>
  <si>
    <t>OBJETO ADITADO</t>
  </si>
  <si>
    <t>DATA CELEBRAÇÃO</t>
  </si>
  <si>
    <t>VIGÊNCIA</t>
  </si>
  <si>
    <t>TIPO DE VIGÊNCIA</t>
  </si>
  <si>
    <t>INÍCIO VIGÊNCIA</t>
  </si>
  <si>
    <t>ALERTA</t>
  </si>
  <si>
    <t>STATUS</t>
  </si>
  <si>
    <t>TÉRMINO VIGÊNCIA</t>
  </si>
  <si>
    <t>VALOR</t>
  </si>
  <si>
    <t>DETALHAMENTO / OBSERVAÇÕES</t>
  </si>
  <si>
    <t>GESTOR</t>
  </si>
  <si>
    <t>FISCAL</t>
  </si>
  <si>
    <t>DATA DA PUBLICAÇÃO</t>
  </si>
  <si>
    <t>SEI</t>
  </si>
  <si>
    <t>CONTATOS</t>
  </si>
  <si>
    <t>SETOR RESPONSÁVEL</t>
  </si>
  <si>
    <t>003/2024</t>
  </si>
  <si>
    <t>LICITAÇÃO ELETRÔNICA Nº 003/2024</t>
  </si>
  <si>
    <t>013/2024</t>
  </si>
  <si>
    <t>ABF LOCADORA DE VEICULOS LTDA</t>
  </si>
  <si>
    <t>Contratação de empresa para locação anual de veículos de serviço, com sistema de rastreamento e monitoramento incluso, sem motorista, visando atender às necessidades da AGE.</t>
  </si>
  <si>
    <t>16.528.677/0001-37</t>
  </si>
  <si>
    <t>1° Aditivo</t>
  </si>
  <si>
    <t>Mensal</t>
  </si>
  <si>
    <t>R$ 11.030,82</t>
  </si>
  <si>
    <t>R$ 132.369,84/ ano</t>
  </si>
  <si>
    <t>EDUARDO ROBSON</t>
  </si>
  <si>
    <t>CRISTOVÃO CAVALCANTI</t>
  </si>
  <si>
    <t>0061108501.000091/2023-97</t>
  </si>
  <si>
    <t>FRANCISCO JÚNIOR                                                                        abfrentacar@hotmail.com                                                       (83) 3247.1085/ 98714.3554/ 99103.5174</t>
  </si>
  <si>
    <t>GERAD</t>
  </si>
  <si>
    <t>011/2023</t>
  </si>
  <si>
    <t>DISPENSA Nº 010/2023</t>
  </si>
  <si>
    <t>010/2023</t>
  </si>
  <si>
    <t>AJAX INVESTIMENTOS E PARTICIPAÇÕES LTDA</t>
  </si>
  <si>
    <t>Locação de parte do imóvel localizado na Rua do Apolo, nº 81, bairro do Recife - CONCESSÃO DO REAJUSTE CONTRATUAL, com fundamento no § 7º do art. 81 da Lei Federal nº 13.303/2016, na Cláusula Quinta do Contrato Nº 010/2023, no §7º do art. 109 do Regulamento Interno de Licitações, Contratos e Convênios da AGE, no requerimento da locadora (ID 52170112), e no deferimento da diretoria da AGE (ID 52448477).</t>
  </si>
  <si>
    <t>04.807.390/0001-67</t>
  </si>
  <si>
    <t>1° Aditivo - Reajuste</t>
  </si>
  <si>
    <t>R$ 32.047,90</t>
  </si>
  <si>
    <t>R$ 1.239.459,96/ global 60 meses</t>
  </si>
  <si>
    <t>AGE.P11.D10.23.ALUGUEL NOVA SEDE</t>
  </si>
  <si>
    <t>CARLOS ALBERTO                                                     cmf@ajaxnet.com.br                                                                 (81) 99111.9393</t>
  </si>
  <si>
    <t>036/2024</t>
  </si>
  <si>
    <t>LICITAÇÃO ELETRÔNICA Nº 004/2024 - SRP</t>
  </si>
  <si>
    <t>027/2024</t>
  </si>
  <si>
    <t>A M MACEDO DA SILVA - ME</t>
  </si>
  <si>
    <t>Contratação de empresa para a prestação de serviços de Confecção de Fardamentos – Camisas Social, Polo e de Gola Careca e Coletes, sob demanda, visando atender às necessidades da Agência de Fomento do Estado de Pernambuco S/A.</t>
  </si>
  <si>
    <t>49.950.971/0001-91</t>
  </si>
  <si>
    <t>R$ 34.940,00</t>
  </si>
  <si>
    <t>ANTONIO JACOMÉ DE ARAUJO NETO</t>
  </si>
  <si>
    <t>FÁBIO DOURADO</t>
  </si>
  <si>
    <t>AGE.P36.PL05.23.CAMISAS E COLETES</t>
  </si>
  <si>
    <t>VEST GRAF                                                                vestgraf@hotmail.com                                                                      (81) 98194.6288</t>
  </si>
  <si>
    <t>SUPEN</t>
  </si>
  <si>
    <t>-</t>
  </si>
  <si>
    <t>ADESÃO À ARPC Nº 045/2023</t>
  </si>
  <si>
    <t>024/2024</t>
  </si>
  <si>
    <t>ARMAZÉM 21 SERVIÇOS E PRODUÇÕES LTDA</t>
  </si>
  <si>
    <t xml:space="preserve">PRESTAÇÃO DE SERVIÇOS DE BUFFET PARA EVENTOS DA AGÊNCIA DE EMPREENDEDORISMO DE PERNAMBUCO - AGE                                                                                                                                                                            ITEM 01 (COFFE BREAK) </t>
  </si>
  <si>
    <t>11.078.681/0001-27</t>
  </si>
  <si>
    <t>R$ 18.000,00</t>
  </si>
  <si>
    <t>600 -COFFEE BREAK - valor unitário R$ 30,00</t>
  </si>
  <si>
    <t>IGOR JOSÉ</t>
  </si>
  <si>
    <t>SILVANA MAGALHÃES</t>
  </si>
  <si>
    <t>0061108507.000018/2024-46</t>
  </si>
  <si>
    <t xml:space="preserve">ANDRÉ SEABRA                                               comercial.armazem21@gmail.com                                                                                                                     (81) 99434.0170                                                         </t>
  </si>
  <si>
    <t>30/2024</t>
  </si>
  <si>
    <t>PRESTAÇÃO DE SERVIÇOS DE BUFFET PARA EVENTOS DA AGÊNCIA DE EMPREENDEDORISMO DE PERNAMBUCO - ITEM 06 (COQUETEL)</t>
  </si>
  <si>
    <t>R$ 10.000,00</t>
  </si>
  <si>
    <t>200 - COQUETEL - valor unitário R$ 50,00</t>
  </si>
  <si>
    <t>0061108501.000110/2024-66</t>
  </si>
  <si>
    <t>026/2023</t>
  </si>
  <si>
    <t>Adesão nº 002/2023 ao Pregão Eletrônico nº 0108.2022, Processo Licitatório nº 0160.2022.PREG-IX.PE.0108.SAD</t>
  </si>
  <si>
    <t>016/2023</t>
  </si>
  <si>
    <t>ASA RENT A CAR LOCAÇÃO DE VEÍCULOS LTDA</t>
  </si>
  <si>
    <t>Serviços de locação de veículo administrativo, classificação VS-1, do tipo caminhonete cabine 4x4</t>
  </si>
  <si>
    <t>07.005.206/0001-53</t>
  </si>
  <si>
    <t>R$ 4.869,00</t>
  </si>
  <si>
    <t>R$ 146.070,00/ 30 MESES</t>
  </si>
  <si>
    <t>0061108493.000029/2023-41</t>
  </si>
  <si>
    <t>CINTIA CORDEIRO                                                                          cintia.cordeiro@asalocadora.com.br                                    (81) 99312.6149</t>
  </si>
  <si>
    <t>0025/2024</t>
  </si>
  <si>
    <t>DISPENSA Nº 017/2024</t>
  </si>
  <si>
    <t>0021/2024</t>
  </si>
  <si>
    <t>BCB TELECOM INTERNET BANDA LARGA LTDA</t>
  </si>
  <si>
    <t>CONTRATAÇÃO DE PROVEDOR DE INTERNET PARA DISPONIBILIZAÇÃO DE LINK DEDICADO DE INTERNET FULL DUPLEX DE 100MB, para atendimento a conexão de dados da AGÊNCIA DE FOMENTO DO ESTADO DE PERNAMBUCO S. A</t>
  </si>
  <si>
    <t>45.955.776/0001-01</t>
  </si>
  <si>
    <t>R$ 29.520,00</t>
  </si>
  <si>
    <t>Valor Mensal Estimado R$ 820,00 Valor Anual Estimado R$ 9.840,00</t>
  </si>
  <si>
    <t>RENAN DA SILVA NERE</t>
  </si>
  <si>
    <t>AILTON JOSÉ DA SILVA</t>
  </si>
  <si>
    <t>0061108514.000039/2024-72</t>
  </si>
  <si>
    <t>ANDERSON SILVA                           anderson.silva@bbgtelecom.com.br                                            (81) 98105.8500/ 3456.8500</t>
  </si>
  <si>
    <t>SUTIC</t>
  </si>
  <si>
    <t>CONVÊNIO DE COOPERAÇÃO TÉCNICA</t>
  </si>
  <si>
    <t>001/2026</t>
  </si>
  <si>
    <t>BANCO DO BRASIL S.A.</t>
  </si>
  <si>
    <t xml:space="preserve"> Formalização de CONVÊNIO junto ao Banco do Brasil, destinado à utilização, por parte da AGÊNCIA DE FOMENTO DO ESTADO DE PERNAMBUCO S.A. – AGE, do sistema eletrônico de licitações disponibilizado pelo Banco do Brasil, denominado “Licitações-e”, que viabiliza a realização, por meio da internet, de processos licitatórios eletrônicos voltados à contratação de bens e serviços comuns.</t>
  </si>
  <si>
    <t>00.000.000/0001-91</t>
  </si>
  <si>
    <t>R$ 222,51 por processo licitatório - R$ 11,77 por lote final</t>
  </si>
  <si>
    <t>FATIMA VAZ</t>
  </si>
  <si>
    <t>ISABELA PEREIRA</t>
  </si>
  <si>
    <t>0061108511.000004/2025-44</t>
  </si>
  <si>
    <t>TACIANA VILA NOVA/ JULIANE BARROS                              setorpublico.pe50@bb.com.br                                                            (81) 98875.3037/ 97345.5147</t>
  </si>
  <si>
    <t>CPL</t>
  </si>
  <si>
    <t>021/2024</t>
  </si>
  <si>
    <t>DISPENSA Nº 015/2024</t>
  </si>
  <si>
    <t>014/2024</t>
  </si>
  <si>
    <t>Contratação de serviço de custódia qualificada, processamento e marcação a mercado de títulos públicos federais e privados registrados no SELIC e CETIP, para atender a Agência de Fomento do Estado de Pernambuco S.A – AGE.</t>
  </si>
  <si>
    <t>R$ 42.000,00</t>
  </si>
  <si>
    <t>SAMUEL LINHARES</t>
  </si>
  <si>
    <t>ROBERTA MENESES</t>
  </si>
  <si>
    <t>0061108506.000025/2024-58</t>
  </si>
  <si>
    <r>
      <rPr>
        <u/>
        <sz val="8"/>
        <color theme="4"/>
        <rFont val="Arial"/>
      </rPr>
      <t xml:space="preserve">                                                                                                                       TACIANA VILA NOVA/ JULIANE BARROS                              setorpublico.pe50@bb.com.br                                                            (81) 98875.3037/ 97345.5147                                        EDSON SOUZA                                                                      diope.custodia@atend@bb.com.br                                     (21) 3808.3465/ 6005/ 3173   </t>
    </r>
    <r>
      <rPr>
        <u/>
        <sz val="8"/>
        <color theme="4"/>
        <rFont val="Arial"/>
      </rPr>
      <t xml:space="preserve">                                                                    </t>
    </r>
    <r>
      <rPr>
        <u/>
        <sz val="8"/>
        <color theme="4"/>
        <rFont val="Arial"/>
      </rPr>
      <t xml:space="preserve">                             </t>
    </r>
  </si>
  <si>
    <t>SUFIN</t>
  </si>
  <si>
    <t>PROCESSO LICITATÓRIO Nº 0471.2023.AC-60.PE.0405.SAD</t>
  </si>
  <si>
    <t>ADESÃO À ARPC-PE.0405.2023-SAD</t>
  </si>
  <si>
    <t>BRASLUSO TURISMO LTDA</t>
  </si>
  <si>
    <t>Serviços de reserva, emissão e entrega de bilhetes aéreos</t>
  </si>
  <si>
    <t>08.204.365/0001-40</t>
  </si>
  <si>
    <t>R$ 180.000,00</t>
  </si>
  <si>
    <t>JAMILLE DE AMORIM ARRAIS PINTO</t>
  </si>
  <si>
    <t>0061108501.000025/2024-06</t>
  </si>
  <si>
    <t>CAMILA RODRIGUES                                                                                                 camila@braslusotur.com.br                                                                 (81) 3086.3544</t>
  </si>
  <si>
    <t>007/2025</t>
  </si>
  <si>
    <t>LICITAÇÃO ELETRÔNICA PARA REGISTRO DE PREÇOS Nº 002/2025</t>
  </si>
  <si>
    <t>ATA DE REGISTRO DE PREÇOS Nº 001/2025</t>
  </si>
  <si>
    <t>CDL RECIFE SERVICOS AOS ASSOCIADOS</t>
  </si>
  <si>
    <t>Contratação de serviços de informação, com fornecimento de dados e soluções para decisões de crédito e gestão de negócios, desde a prospecção, monitoramento, até a cobrança e/ou liquidação das operações, visando atender às necessidades da AGÊNCIA DE FOMENTO DO ESTADO DE PERNAMBUCO S/A</t>
  </si>
  <si>
    <t>22.317.405/0001-90</t>
  </si>
  <si>
    <t xml:space="preserve"> R$ 124.978,40</t>
  </si>
  <si>
    <t>DEVISON RAMOS DE BRITO MARQUES</t>
  </si>
  <si>
    <t>SANDRA ARANTES</t>
  </si>
  <si>
    <t>0061108516.000005/2025-49</t>
  </si>
  <si>
    <t>DAYANNE DINOÁ                                                                                                                                        dayanne@cdlrecife.com.br                                                                    (81) 3418.1144/ 99261.8379</t>
  </si>
  <si>
    <t>SUCRE</t>
  </si>
  <si>
    <t>ATA DE REGISTRO DE PREÇOS Nº 002/2025</t>
  </si>
  <si>
    <t>BOA VISTA SERVIÇOS S.A</t>
  </si>
  <si>
    <t>11.725.176/0001-27</t>
  </si>
  <si>
    <t>R$ 9.870,40</t>
  </si>
  <si>
    <t>Gisele Padovezi                                                                                                 gisele.mendes@equifax.com                                                                                                                                     bvs_licitacoes@equifax.com                                                                                                                              (11) 3003.0101</t>
  </si>
  <si>
    <t>013/2021</t>
  </si>
  <si>
    <t>DISPENSA N° 007/2021</t>
  </si>
  <si>
    <t>008/2021</t>
  </si>
  <si>
    <t>CENTRO DE INTEGRACAO EMPRESA ESCOLA DE PERNAMBUCO</t>
  </si>
  <si>
    <t>Contratação de entidade sem fins lucrativos para implantação do Programa Jovem Aprendiz para atender às necessidades da Agência de Fomento do Estado de Pernambuco S/A</t>
  </si>
  <si>
    <t>10.998.292/0001-57</t>
  </si>
  <si>
    <t>Prorrogação do prazo de vigência, estabelecido na CLÁUSULA DÉCIMA PRIMEIRA do Contrato AGE nº 008/2021, por novo período de 12 (doze) meses, iniciando-se em 25/01/2025 e encerrando-se em 24/01/2026</t>
  </si>
  <si>
    <t>R$ 25.932,09</t>
  </si>
  <si>
    <t>MILENA HIGINO</t>
  </si>
  <si>
    <t>JAIRO DOS SANTOS PEDROSA</t>
  </si>
  <si>
    <t>0061108501.000042/2021-92</t>
  </si>
  <si>
    <t>STEPHANY ZAINE                                                                                  convenios@ciee-pe.org.br                                                                (81) 998116.7809</t>
  </si>
  <si>
    <t>RH</t>
  </si>
  <si>
    <t>006/2026</t>
  </si>
  <si>
    <t>INEXIGIBILIDADE Nº 001/2026</t>
  </si>
  <si>
    <t>003/2026</t>
  </si>
  <si>
    <t>COMPANHIA EDITORA DE PERNAMBUCO</t>
  </si>
  <si>
    <t>Publicação no Diário Oficial do Estado</t>
  </si>
  <si>
    <t>10.921.252/0001-07</t>
  </si>
  <si>
    <t>R$ 154.261,80</t>
  </si>
  <si>
    <t>Por demanda</t>
  </si>
  <si>
    <t>GABRIEL JOSÉ</t>
  </si>
  <si>
    <t>VLADIMIR  TEXEIRA</t>
  </si>
  <si>
    <t>0061108501.000004/2026-44</t>
  </si>
  <si>
    <t xml:space="preserve">SÔNIA SANTOS                                          smsantos@cepe.com.br                                                                                             (81) 3183.2718 </t>
  </si>
  <si>
    <t>004/2021</t>
  </si>
  <si>
    <t>INEXIGIBILIDADE N° 001/2021</t>
  </si>
  <si>
    <t>003/2021</t>
  </si>
  <si>
    <t>Serviços de gestão e guarda de documentos, envolvendo armazenamento, frete, inventário, manipulação e acondicionamento, por demanda.</t>
  </si>
  <si>
    <t>10.921.252/0002-98</t>
  </si>
  <si>
    <t>R$ 23.240,96</t>
  </si>
  <si>
    <t>Prorrogação do prazo de vigência pelo período de 12 meses,bem como a concessão do reajuste, no percentual de 4,94%, que uma vez aplicado, majora o valor global do contrato de R$ 22.146,86 para R$ 23.240,96</t>
  </si>
  <si>
    <t>JESSYCA RENATA DA SILVA RAYANNA VANESSA BEZERRA NEVES SILVA</t>
  </si>
  <si>
    <t>0061108501.000024/2021-19</t>
  </si>
  <si>
    <t xml:space="preserve">ANA TERRA                                               ana.cunha@cepe.com.br                                                                                             (81) 3183-2747 | 99245-4530 </t>
  </si>
  <si>
    <t>PROCESSO LICITATÓRIO Nº 0441.2024.AC-22.PE.0170.SAD</t>
  </si>
  <si>
    <t>ADESÃO À ATA DE REGISTRO DE PREÇO Nº ARPC N° 13/2024</t>
  </si>
  <si>
    <t>025/2024</t>
  </si>
  <si>
    <t>CONSULTEN – CONSULTORIA DE ENGENHARIA LTDA</t>
  </si>
  <si>
    <t>Contratação de empresa especializada na prestação eventual de serviços de elaboração de laudos de avaliação de bens imóveis urbanos, visando atender às necessidades da Agência de Fomento do Estado de Pernambuco - AGE/PE</t>
  </si>
  <si>
    <t>00.269.914/0001-52</t>
  </si>
  <si>
    <t>1° Termo Aditivo</t>
  </si>
  <si>
    <t>R$ 96.067,23</t>
  </si>
  <si>
    <t>NATALIE BRITO</t>
  </si>
  <si>
    <t>0061108499.000006/2024-68</t>
  </si>
  <si>
    <t>ANDERSON MARQUES                                                 consultenal@gmail.com                                                                     (82) 3235.2381/ 98802.5675/ 98176.1769</t>
  </si>
  <si>
    <t>SUOPE</t>
  </si>
  <si>
    <t>029/2021</t>
  </si>
  <si>
    <t>DISPENSA N° 018/2021</t>
  </si>
  <si>
    <t>016/2021</t>
  </si>
  <si>
    <t>CONTRAKTOR - TECNOLOGIA S/A</t>
  </si>
  <si>
    <t>Serviços de assinatura eletrônica</t>
  </si>
  <si>
    <t>25.124.220/0001-58</t>
  </si>
  <si>
    <t>PRAZO</t>
  </si>
  <si>
    <t>R$ 12.960,00</t>
  </si>
  <si>
    <t>0061108501.000094/2021-69</t>
  </si>
  <si>
    <t>DANDARA HUSBANDS                                                                                       dandara.husbands@contraktor.com.br                                               RAFAEL SALOMÃO                                                           rafael@contraktor.com.br                                                                                     (41) 99637.6698</t>
  </si>
  <si>
    <t>SUPEN/ SUTIC</t>
  </si>
  <si>
    <t>PROCESSO LICITATÓRIO Nº 0519.2024.AC-16.PE.0224.SAD</t>
  </si>
  <si>
    <t>ADESÃO À ARPC N° 0015/2024</t>
  </si>
  <si>
    <t>028/2024</t>
  </si>
  <si>
    <t>COSTA AZUL INDÚSTRIA E COMÉRCIO DE ÁGUAS LTDA</t>
  </si>
  <si>
    <t>Fornecimento de ÁGUA MINERAL</t>
  </si>
  <si>
    <t>15.597.988/0001-95</t>
  </si>
  <si>
    <t>R$ 4.810,00</t>
  </si>
  <si>
    <t>0061108501000072/2024-41</t>
  </si>
  <si>
    <t>SIMONE                                                                                                                                                  (81) 99732.6506</t>
  </si>
  <si>
    <t>004/2023</t>
  </si>
  <si>
    <t>DISPENSA 004/2023</t>
  </si>
  <si>
    <t>005/2023</t>
  </si>
  <si>
    <t>CPTEC SOLUCOES EM TECNOLOGIA DA INFORMACAO LTDA</t>
  </si>
  <si>
    <t>Fornecimento de solução integrada e gerenciada de software de proteção antivírus e antispyware (antimalware)</t>
  </si>
  <si>
    <t>10.362.933/0001-82</t>
  </si>
  <si>
    <t>R$ 11.700,00</t>
  </si>
  <si>
    <t>AGE.P04.D04.23.ANTIVÍRUS</t>
  </si>
  <si>
    <t>GEORGE / LUIZ BERTO                                                                       luiz.berto@cooptec.com.br/ governo@cooptec.com.br
(81) 99151.1175 / 99926.2739 / 2123.3399</t>
  </si>
  <si>
    <t>002/2023</t>
  </si>
  <si>
    <t>DISPENSA Nº 001/2023</t>
  </si>
  <si>
    <t>ELIN DUXUS CONSULTORIA LTDA</t>
  </si>
  <si>
    <t>Serviço de informação licença de uso de sistema eletrônico de avaliação sobre o risco socioambiental e climático de pessoas físicas e jurídicas durante o processo de pré-concessão (aprovação) ou pós-concessão (acompanhamento) de crédito.</t>
  </si>
  <si>
    <t>05.166.815/0001-69</t>
  </si>
  <si>
    <t>R$ 44.347,50</t>
  </si>
  <si>
    <t>0061108501.000076/2022-68</t>
  </si>
  <si>
    <t>comercial.sp@duxus.com.br                                adm.sp@duxus.com.br</t>
  </si>
  <si>
    <t>028 / 2022</t>
  </si>
  <si>
    <t>DISPENSA Nº 020/2022</t>
  </si>
  <si>
    <t>021/2022</t>
  </si>
  <si>
    <t>GCINET SERVICOS DE INFORMATICA LTDA</t>
  </si>
  <si>
    <t>Contratação de empresa especializada na prestação de serviços de informática para aquisição de licença de uso de solução tecnológica para geração e administração da folha de pagamento da Agência de Fomento do Estado de Pernambuco S.A – AGE</t>
  </si>
  <si>
    <t>05.633.849/0001-16</t>
  </si>
  <si>
    <t>R$ 10.315,20/ GLOBAL</t>
  </si>
  <si>
    <t>Contrato aditado com Cláusula de Morte Súbita</t>
  </si>
  <si>
    <t>0061108501.000013/2022-10</t>
  </si>
  <si>
    <r>
      <rPr>
        <sz val="8"/>
        <color theme="4"/>
        <rFont val="Arial"/>
      </rPr>
      <t xml:space="preserve">LISETE GOUY                                                                                     </t>
    </r>
    <r>
      <rPr>
        <u/>
        <sz val="8"/>
        <color theme="4"/>
        <rFont val="Arial"/>
      </rPr>
      <t>lisete.gouy@gcinet.com.br</t>
    </r>
    <r>
      <rPr>
        <sz val="8"/>
        <color theme="4"/>
        <rFont val="Arial"/>
      </rPr>
      <t xml:space="preserve">                                                                  </t>
    </r>
    <r>
      <rPr>
        <sz val="8"/>
        <color theme="4"/>
        <rFont val="Arial"/>
      </rPr>
      <t xml:space="preserve">(81) 2102.9399                                                                                     ROGERS MOTA                                                                                   rogers.mota@gcinet.com.br                                                          </t>
    </r>
  </si>
  <si>
    <t>001/2023</t>
  </si>
  <si>
    <t>LICITAÇÃO ELETRÔNICA Nº 028/2023</t>
  </si>
  <si>
    <t>GESTÃO DE TERCEIRIZAÇÃO EM SERVIÇOS SELEÇÃO E AGENCIAMENTO DE MAO DE OBRA EIRELI</t>
  </si>
  <si>
    <t>Contratação de empresa para a prestação de serviços de mão de obra terceirizada de Agentes de Microcrédito, sob demanda, para apoiar a Agência de Fomento do Estado de Pernambuco S/A</t>
  </si>
  <si>
    <t>11.457.039/0001-59</t>
  </si>
  <si>
    <t>2° Aditivo</t>
  </si>
  <si>
    <t>R$ 2.764.999,95</t>
  </si>
  <si>
    <t xml:space="preserve">Contratação de 30 agentes administrativos, sendo 25 contratados pelo Convênio com a Adepe e 05 pela AGE </t>
  </si>
  <si>
    <t>0061108515.000012/2023-99</t>
  </si>
  <si>
    <t>Pedro Henrique - (81) 3080.2083/ 3028.3307 contato@audi3.com.br</t>
  </si>
  <si>
    <t>004/2026</t>
  </si>
  <si>
    <t>DISPENSA Nº 002/2026</t>
  </si>
  <si>
    <t>002/2026</t>
  </si>
  <si>
    <t>NEW PARKING ESTACIONAMENTOS</t>
  </si>
  <si>
    <t>Serviço de locação de vagas de estacionamento para 05 (cinco) veículos oficiais da AGE, em área urbana, com funcionamento contínuo, visando garantir a guarda, segurança e disponibilidade dos veículos utilizados nas atividades institucionais da Agência de Fomento do Estado de Pernambuco S/A – AGE</t>
  </si>
  <si>
    <t>27.011.224/0001-55</t>
  </si>
  <si>
    <t>Kilder Andrade - (81) 99109.5594                                                      	kildernewparking@hotmail.com</t>
  </si>
  <si>
    <t>PROCESSO Nº 0541.2024.AC-07.PE.0239.SAD</t>
  </si>
  <si>
    <t>PREGÃO ELETRÔNICO Nº 0239/2024 PROCESSO Nº 0541.2024.AC-07.PE.0239.SAD</t>
  </si>
  <si>
    <t>001/2025</t>
  </si>
  <si>
    <t>LOCARALPI ALUGUEL DE VEICULOS LTDA</t>
  </si>
  <si>
    <t>LOCAÇÃO DE VEÍCULOS DE REPRESENTAÇÃO, CLASSIFICAÇÃO VR-2 E VR-03, visando atender as necessidades da AGÊNCIA DE FOMENTO DO ESTADO DE PERNAMBUCO S/A</t>
  </si>
  <si>
    <t>06.997.469/0001-23</t>
  </si>
  <si>
    <t>R$ 153.870,00</t>
  </si>
  <si>
    <t>31378,68/ ano</t>
  </si>
  <si>
    <t>0061108501.000115/2024-99</t>
  </si>
  <si>
    <r>
      <rPr>
        <sz val="8"/>
        <color theme="4"/>
        <rFont val="Arial"/>
      </rPr>
      <t>André - (81) 99197.6177 - financeiro@</t>
    </r>
    <r>
      <rPr>
        <u/>
        <sz val="8"/>
        <color theme="4"/>
        <rFont val="Arial"/>
      </rPr>
      <t>alpirentacar.com</t>
    </r>
    <r>
      <rPr>
        <sz val="8"/>
        <color theme="4"/>
        <rFont val="Arial"/>
      </rPr>
      <t>.br/ andre@alpirentacar.com.br</t>
    </r>
  </si>
  <si>
    <t>009/2022</t>
  </si>
  <si>
    <t>DISPENSA N° 006/2022</t>
  </si>
  <si>
    <t>018/2022</t>
  </si>
  <si>
    <t>LUCIANO RESENDE RODRIGUES</t>
  </si>
  <si>
    <t>Serviços de Leiloeiro</t>
  </si>
  <si>
    <t>495.855.174-34</t>
  </si>
  <si>
    <t>R$ -</t>
  </si>
  <si>
    <t>5% (cinco por cento) do valor de arremate e taxas de igual percentual a ser pago pelo arrematante
0061108490.000001/2022-53</t>
  </si>
  <si>
    <t>0061108490.000001/2022-53</t>
  </si>
  <si>
    <t>LUCIANO RESENDE                                                                                                                               lancecerto@lancecertoleiloes.com.br                                                                                                             (81) 3048.0450/ 99978.4433</t>
  </si>
  <si>
    <t>009/2024</t>
  </si>
  <si>
    <t>DISPENSA DE LICITAÇÃO N° 006/2024</t>
  </si>
  <si>
    <t>012/2024</t>
  </si>
  <si>
    <t>MAPDATA - TECNOLOGIA, INFORMÁTICA E COMÉRCIO LTDA</t>
  </si>
  <si>
    <t>Aquisição de licença de software na modalidade “creative cloud” da marca Adobe, pelo período de 12 meses, para publicação e edição de imagens, edição de figuras vetoriais, edição de arquivos tipo PDF, edição de animações e recursos de interatividade para publicações digitais em PDF ou HTML</t>
  </si>
  <si>
    <t>66.582.784/0001-11</t>
  </si>
  <si>
    <t>R$ 5.503,63</t>
  </si>
  <si>
    <t>Prorrogação do prazo de vigência encerrando em 21/05/2026, bem como a concessão do reajuste, majorando o valor global do contrato de R$ 5.366,00 para R$ 5.503,63.</t>
  </si>
  <si>
    <t>JOFFRE BANDEIRA DE MELO</t>
  </si>
  <si>
    <t>RAFAEL ARAÚJO</t>
  </si>
  <si>
    <t>31/04/2025</t>
  </si>
  <si>
    <t>0061108512.000003/2024-17</t>
  </si>
  <si>
    <t>MARIA GABRIELA        mariagabriela.prado@mapdata.com.br                                              (19) 3475.4100</t>
  </si>
  <si>
    <t>ASCOM</t>
  </si>
  <si>
    <t>020/2020</t>
  </si>
  <si>
    <t>ADESÃO AO CONTRATO MATER N° 003/2020</t>
  </si>
  <si>
    <t>TERMO DE APOSTILAMENTO Nº 001/2024 AO TERMO DE ADESÃO 003.2020.102.AGE.001</t>
  </si>
  <si>
    <t>MAXIFROTA SERVICOS DE MANUTENCAO DE FROTA LTDA</t>
  </si>
  <si>
    <t>Prestação do serviço de gerenciamento do abastecimento de 6.810 (seis mil, oitocentos e dez) veículos/equipamentos do Governo do Estado de Pernambuco</t>
  </si>
  <si>
    <t>27.284.516/0001-61</t>
  </si>
  <si>
    <t>R$ 273.484,51</t>
  </si>
  <si>
    <t>CONTRATO MATER Nº 003/SAD/SEADM/2020</t>
  </si>
  <si>
    <t>003.2020.102.AGE.001</t>
  </si>
  <si>
    <t>Mirian Figueiredo                                                                                                                                                                                                                                                     mirian.figueiredo@ati.pe.gov.br
 (81) 3183.7774                                                                                                                                                                                                                                                                                                                                      BRUNO MONTEIRO                                                                          bruno.monteiro@maxifrota.com.br                                                 (81) 99705.9170</t>
  </si>
  <si>
    <t>008/2024</t>
  </si>
  <si>
    <t>DISPENSA Nº 005/2024</t>
  </si>
  <si>
    <t>006/2024</t>
  </si>
  <si>
    <t>META MEDICINA ESPECIALIZADA DO TRABALHO LTDA</t>
  </si>
  <si>
    <t>Contratação de empresa especializada em prestação de serviços de Segurança e Medicina do Trabalho, para atender às necessidades da Agência de Fomento do Estado de Pernambuco S/A – AGE, na busca pela promoção da saúde e proteção à integridade do trabalhador no local de trabalho, bem como, a adequação às normas vigentes do Ministério do Trabalho</t>
  </si>
  <si>
    <t>1° ADITIVO</t>
  </si>
  <si>
    <t>R$ 16.550,00</t>
  </si>
  <si>
    <t xml:space="preserve">  renovação do  prazo de vigência (prorrogação) pelo período de 12 (doze) meses, iniciando em 13/05/2025 e encerrando em 12/05/2026, bem como a concessão de reajuste, passando o valor do contrato de R$16.280,00  para R$16.550,00 </t>
  </si>
  <si>
    <t>0061108501.000040/2024-46</t>
  </si>
  <si>
    <t>THOMAS BABINI medicosdotrabalho@meta.med.br/ comercial@meta.med.br                                                                                                                                                                                                                               (81) 3223.4750/ 99782.3367</t>
  </si>
  <si>
    <t>019/2021</t>
  </si>
  <si>
    <t>PREGÃO ELETRÔNICO Nº 003/2021</t>
  </si>
  <si>
    <t>017/2021</t>
  </si>
  <si>
    <t>PD CASE INFORMATICA LTDA</t>
  </si>
  <si>
    <t>Sistema Corporativo</t>
  </si>
  <si>
    <t>38.519.484/0001-52</t>
  </si>
  <si>
    <t>R$ 5.737.437,48</t>
  </si>
  <si>
    <t>R$ 5.737.437,48
Implantação R$ 389.050,80
Licença R$ 658.348,68
Treinamento R$ 48.000,00 
Customizações
(demanda) R$ 300.000,00
Suporte Técnico / Manutenção R$ 4.342.038,00</t>
  </si>
  <si>
    <t>ANTONIO JACOME DE ARAUJO NETO RAYANA VANESSA BEZERRA NEVES SILVA</t>
  </si>
  <si>
    <t>0061108501.000062/2021-63</t>
  </si>
  <si>
    <t>WAGNER WELLINGTON                                                                                                                wagner.sanjad@pdcase.com.br                                                              (31) 99312.6551</t>
  </si>
  <si>
    <t>SUTIC/ SUOPE</t>
  </si>
  <si>
    <t>DISPENSA Nº 008/2024</t>
  </si>
  <si>
    <t>016/2024</t>
  </si>
  <si>
    <t>RTM REDE DE TELECOMUNICAÇÕES PARA O MERCADO LTDA</t>
  </si>
  <si>
    <t>Contratação dos Serviços de Provimento de Acesso ao SISBACEN, via rede privada virtual (VPN) da Agência de Fomento do Estado de Pernambuco S. A.</t>
  </si>
  <si>
    <t>03.341.541/0001-71</t>
  </si>
  <si>
    <t>R$ 12.663,60</t>
  </si>
  <si>
    <r>
      <rPr>
        <sz val="8"/>
        <color theme="1"/>
        <rFont val="Arial"/>
      </rPr>
      <t>Reajuste contratual no percentual de 5,529730 %, aplicando-se o IPCA para o período, passando o valor global do contrato de R$ 12.500,00, para R$ 12.663,60, conforme destacado no documento de ID 69536704 a serem pagos na forma prevista no instrumento contratual, em parcelas mensais no valor de</t>
    </r>
    <r>
      <rPr>
        <b/>
        <sz val="8"/>
        <color theme="1"/>
        <rFont val="Arial"/>
      </rPr>
      <t xml:space="preserve"> R$ 1.055,30/ mês</t>
    </r>
    <r>
      <rPr>
        <sz val="8"/>
        <color theme="1"/>
        <rFont val="Arial"/>
      </rPr>
      <t xml:space="preserve">, bem como a prorrogação do prazo de vigência do contrato, passando a viger no período de 09/07/2025 a 08/07/2026.
 </t>
    </r>
  </si>
  <si>
    <t>BRUNO LINS ALBUQUERQUE</t>
  </si>
  <si>
    <t>PATRICIA DOS SANTOS ALBUQUERQUE</t>
  </si>
  <si>
    <t>0061108497.000054/2024-76</t>
  </si>
  <si>
    <t>ANA CRISTINA                                       ana.fernandes@rtm.net.br                                                           AUGUSTO NASCIMENTO                                                 augusto.almeida@rtm.net.br                                                                (21 ou 11) 2102-6941</t>
  </si>
  <si>
    <t>COMPLIANCE</t>
  </si>
  <si>
    <t>Adesão n° 003/2023 a ATA DE REGISTRO DE PREÇOS CORPORATIVA Nº 0003.00.2023.GOV.SAD.PE - PROCESSO Nº 0201.2022.PREG-V.PE.0134.SAD.</t>
  </si>
  <si>
    <t xml:space="preserve"> 018/2024</t>
  </si>
  <si>
    <t>SERCOSERV SERVIÇOS TERCEIRIZADOS LTDA</t>
  </si>
  <si>
    <t>Prorrogação do prazo de vigência pelo período de 12 (doze) meses, conforme disposição do art. 57, II da Lei Federal nº 8.666/93 e previsão da Cláusula Quarta do contrato AGE nº 018/2023, iniciando-se em 31/10/2024 e encerrando-se em 30/10/2025, bem como a REPACTUAÇÃO sobre o valor contratual dos serviços continuados de copeiragem.</t>
  </si>
  <si>
    <t>08.717.223/0001-87</t>
  </si>
  <si>
    <t xml:space="preserve">R$ 3.455,80
</t>
  </si>
  <si>
    <t>R$ 41.469,60/ ano</t>
  </si>
  <si>
    <t>0061108493.000030/2023-76</t>
  </si>
  <si>
    <t>HANNA ALEKSANDRA                                                                                                          comercial@sercoserv.com.br                                                                (81) 99699-0022</t>
  </si>
  <si>
    <t>025/2021</t>
  </si>
  <si>
    <t>PREGÃO ELETRÔNICO Nº 004/2021</t>
  </si>
  <si>
    <t>020/2021</t>
  </si>
  <si>
    <t>STILUS CONSULTORIA &amp; SERVICOS LTDA</t>
  </si>
  <si>
    <t>Prorrogação do prazo de vigência pelo período de 12 (doze) meses, conforme previsão do Art. 71 da Lei Federal n°13.303/2016 e da Cláusula Terceira do contrato AGE nº 020/2021, iniciando-se em 28/12/2025 e encerrando-se em 27/12/2026,bem como REPACTUAÇÃO sobre o valor contratual, que sofrerá reajuste com base na variação dos custos relativos à mão de obra a ser aplicado com efeitos a partir da respectiva data base da CCT da categoria do ano de 2025 (registrada no MTE sob o nº PE000113/2025), conforme Planilha de Custos e Formação de Preços (Doc. SEI 77796262) anexa a este instrumento, data-base da categoria firmada na Convenção Coletiva de Trabalho e previsão contratual disposta na CLÁUSULA SÉTIMA, passando o valor total anual de R$ 75.148,56 para R$ 82.324,80.</t>
  </si>
  <si>
    <t>09.348.969/0001-22</t>
  </si>
  <si>
    <t>R$ 82.324,80</t>
  </si>
  <si>
    <t>0061108501.000082/2021-34</t>
  </si>
  <si>
    <t>JÉSSICA RODRIGUES                                                                              stilusconsult2@gmail.com                                                                    (83) 99696.1714</t>
  </si>
  <si>
    <t>006/2021</t>
  </si>
  <si>
    <t>ADESÃO À ARPC Nº 001/2021</t>
  </si>
  <si>
    <t>005/2021</t>
  </si>
  <si>
    <t>TIM S.A.</t>
  </si>
  <si>
    <t>Adesão a Ata de Registro de Preços nº 002/2021. ME visando a contratação de Serviço Móvel Pessoal - SMP (Móvel-Móvel, Móvel-Fixo e dados), nas modalidades Local, Longa Distância Nacional (LDN) e Longa Distância Internacional(LDI) a ser executado de forma contínua, conforme as especificações e condições constantes no Edital do Pregão Eletrônico nº 006/2020.</t>
  </si>
  <si>
    <t>02.421.421/0001-11</t>
  </si>
  <si>
    <t>3° Aditivo</t>
  </si>
  <si>
    <t>58 Aparelhos Celulares Valor Unitário: R$ 91,51 Valor Mensal: R$ 5.307,58</t>
  </si>
  <si>
    <t>ANTONIO JACOMÉ</t>
  </si>
  <si>
    <t>0061108501.000030/2021-68</t>
  </si>
  <si>
    <t>BARCELOS                                                                                barcelos.cavalcante@timbrasil.com.br                                                                                        (81) 99923.0108</t>
  </si>
  <si>
    <t>Adesão à ATA DE REGISTRO DE PREÇOS CORPORATIVA Nº 0325.2023</t>
  </si>
  <si>
    <t>023/2024</t>
  </si>
  <si>
    <t>TRANS-SERVI TRANSPORTES E SERVIÇOS LTDA - ME</t>
  </si>
  <si>
    <t>Contratação de empresa especializada na prestação de serviços de táxi.</t>
  </si>
  <si>
    <t>00.126.621/0001-16</t>
  </si>
  <si>
    <t>R$ 6.000,00</t>
  </si>
  <si>
    <t>0061108501.000015/2024-62</t>
  </si>
  <si>
    <t>ALEXANDER MAIA                                                                                                                                      contato@servitaxi.com.br                                                                     (81) 2122.0202/ 3036.8080/ 98802.0225</t>
  </si>
  <si>
    <t>PROC. ADM. Nº 1621.2024.AC79.PE.0474.SAD</t>
  </si>
  <si>
    <t>PREG. ELET. Nº 0474/2024
ARPC.0010.00.2025.GOV.SAD.PE</t>
  </si>
  <si>
    <t>005/2025</t>
  </si>
  <si>
    <t>AJ SERVIÇOS DE MÃO DE OBRA EIRELI</t>
  </si>
  <si>
    <t>prestação de serviços de MOTORISTA, a serem executados com regime de dedicação exclusiva de mão de obra</t>
  </si>
  <si>
    <t>02.633.573/0001-88</t>
  </si>
  <si>
    <t>R$ 37.596,15</t>
  </si>
  <si>
    <t>R$ 451.153.80/ ano</t>
  </si>
  <si>
    <t>0061108501.000035/2025-14</t>
  </si>
  <si>
    <t>ADIEL JOSE DOS SANTOS - ajservicos.comercial@gmail.com                                                      (81) 98808.6878/ 3439.4328</t>
  </si>
  <si>
    <t xml:space="preserve">004/2025 </t>
  </si>
  <si>
    <t>DISPENSA DE LICITAÇÃO N°003/2025</t>
  </si>
  <si>
    <t>PHYSICUS LABORAL</t>
  </si>
  <si>
    <t>SERVIÇO DE PROFISSIONAL TEMPORÁRIO DE NATUREZA EVENTUAL - DO TIPO GINÁSTICA LABORAL</t>
  </si>
  <si>
    <t>21.837.425/0001-20</t>
  </si>
  <si>
    <t>R$ 1.780,00</t>
  </si>
  <si>
    <t>R$ 21.360,00/ ano</t>
  </si>
  <si>
    <t>0061108523.000031/2025-88</t>
  </si>
  <si>
    <t>TARCÍLIA MARIA                                                                                                                        financeiro@physicuslabora.com.br</t>
  </si>
  <si>
    <t>PROCESSO LICITATÓRIO Nº 010/2025</t>
  </si>
  <si>
    <t>DISPENSA DE LICITAÇÃO Nº 007/2025</t>
  </si>
  <si>
    <t>009/2025</t>
  </si>
  <si>
    <t>CNR – CENTRAL NACIONAL DE REGISTROS E TECNOLOGIA LTDA</t>
  </si>
  <si>
    <t>CONTRATAÇÃO DE SERVIÇOS DE REGISTRO ELETRÔNICO PARA TRANSMISSÃO DAS INFORMAÇÕES DE CONTRATOS DE FINANCIAMENTOS COM ALIENAÇÃO FIDUCIÁRIA DE VEÍCULOS NO ÓRGÃO EXECUTIVO DE TRÂNSITO DO ESTADO DE PERNAMBUCO (DETRAN/PE) PARA ANOTAÇÃO NO CERTIFICADO DE REGISTRO DE VEÍCULOS (CRV), VIABILIZANDO A TRANSMISSÃO DAS INFORMAÇÕES PARA REGISTRO</t>
  </si>
  <si>
    <t>11.933.078/0001-85</t>
  </si>
  <si>
    <t>R$ 326,56</t>
  </si>
  <si>
    <t>R$ 4.335,50/ ano</t>
  </si>
  <si>
    <t>0061108516.000011/2025-04</t>
  </si>
  <si>
    <t>ANDERSON GOMES                                                                                                                        anderson@cnrtecnologia.com.br                                                                                                     (61) 3033.3030</t>
  </si>
  <si>
    <t>001/2024</t>
  </si>
  <si>
    <t>INEXIGIBILIDADE N° 001/2024</t>
  </si>
  <si>
    <t>033/2024</t>
  </si>
  <si>
    <t>B3 S.A. - BRASIL, BOLSA, BALCAO</t>
  </si>
  <si>
    <t>Termo de Adesão ao Contrato de Adesão para Serviços para Acesso e Utilização do Sistema Nacional de Gravames - SNG, e do Sistema para Transmissão dos Dados dos Contratos de Financiamento de Veículo - Sistema de Contratos.</t>
  </si>
  <si>
    <t>09.346.601/0001-25</t>
  </si>
  <si>
    <t>R$ 118,71/ unitário</t>
  </si>
  <si>
    <t>R$ 35.613,00/ média ano</t>
  </si>
  <si>
    <t>0061108516.000022/2024-03</t>
  </si>
  <si>
    <t xml:space="preserve">BERNARDO RAMOS                                                                                                           bernardo.ramos@b3.com.br                                                                                                                          contratacao@b3.com.br                                                                                                                                                         (11) 99676-1885                                                                                                              </t>
  </si>
  <si>
    <t>026/2024</t>
  </si>
  <si>
    <t>INEXIGIBILIDADE N° 004/2024</t>
  </si>
  <si>
    <t>002/2025</t>
  </si>
  <si>
    <t>Prestação de serviços de registro de informações referentes às garantias constituídas sobre imóveis urbanos em Operações de crédito, exceto terrenos não construídos, nos termos da Resolução CMN 4.088, sob demanda para atender às necessidades da Agência de Fomento do Estado de Pernambuco S/A, com nome fantasia AGÊNCIA DE EMPREENDEDORISMO DE PERNAMBUCO.</t>
  </si>
  <si>
    <t>R$ 39,90</t>
  </si>
  <si>
    <t>0061108516.000023/2024-40</t>
  </si>
  <si>
    <t>BLENDA DIAS                                                                                                                                              blenda.dias@b3.com.br                                                                                                                       (11)2565.6846</t>
  </si>
  <si>
    <t>Processo Administrativo Nº 009/2025 - AGE</t>
  </si>
  <si>
    <t>DISPENSA Nº 006/2025</t>
  </si>
  <si>
    <t>008/2025</t>
  </si>
  <si>
    <t>N4 TECNOLOGIA SOLUÇÕES EM INFORMÁTICA LTDA</t>
  </si>
  <si>
    <t>CONTRATAÇÃO DE EMPRESA PARA PRESTAÇÃO DE SERVIÇOS DE LOCAÇÃO DE MÁQUINAS IMPRESSORAS (IMPRESSÃO DEPARTAMENTAL CENTRALIZADA), ENGLOBANDO O FORNECIMENTO DE EQUIPAMENTOS, MANUTENÇÃO PREVENTIVA E CORRETIVA DOS EQUIPAMENTOS COM SUBSTITUIÇÃO DE PEÇAS, COMPONENTES E MATERIAIS UTILIZADOS NA MANUTENÇÃO E FORNECIMENTO DE INSUMOS GERAIS, INCLUSIVE PAPEL A4, E SISTEMA DE GERENCIAMENTO INFORMATIZADO DE IMPRESSÕES EFETIVAMENTE REALIZADAS</t>
  </si>
  <si>
    <t>34.836.951/0001-17</t>
  </si>
  <si>
    <t>Conforme requerido na Solicitação de Compras (ID 65884604), esse contrato poderá ser rescindido antecipadamente, em razão de a ATI (Agência de Tecnologia do Estado) está providenciando uma ATA para este tipo de serviço, em que a AGE manifestou interesse em participar e, nesse momento, aguardamos a devida conclusão do processo em testilha.</t>
  </si>
  <si>
    <t>R$ 3.030,00</t>
  </si>
  <si>
    <t>R$ 36.360,00/ ano</t>
  </si>
  <si>
    <t>0061108502.000013/2025-44</t>
  </si>
  <si>
    <t>MARÍLIA MELO                                                                                                              comercial@n4tecnologia.com.br                                                                                               (81) 2011.3488 - (81)98144.5744                                                                                                     CLÁUDIO MARIANO                                                                  claudio.mariano@n4tecnologia.com.br</t>
  </si>
  <si>
    <t>Adesão à ATA DE REGISTRO DE PREÇOS Nº 34/2024, FORMALIZADA PELO MINISTÉRIO DA GESTÃO E DA INOVAÇÃO EM SERVIÇOS PÚBLICOS, RESULTANTE DO PREGÃO ELETRÔNICO SRP Nº 07/2023.</t>
  </si>
  <si>
    <t>010/2025</t>
  </si>
  <si>
    <t>RESOURCE TECNOLOGIA E INFORMATICA LTDA</t>
  </si>
  <si>
    <t>Contratação de solução de tecnologia da informação e comunicação de empresas especializadas em desenvolvimento, manutenção, sustentação, testes e controle de qualidade de software, por alocação de perfil profissional de TI vinculado ao alcance de resultados, sem dedicação exclusiva de mão de obra, sob demanda</t>
  </si>
  <si>
    <t>04.947.601/0001-67</t>
  </si>
  <si>
    <t xml:space="preserve">R$ 16.357,29
</t>
  </si>
  <si>
    <t xml:space="preserve">  R$196.287,48/ ano</t>
  </si>
  <si>
    <t>RENAN NERE</t>
  </si>
  <si>
    <t>0061108514.000020/2025-15</t>
  </si>
  <si>
    <t xml:space="preserve">ALEXANDRE ARÁUJO                                                                                          alexandre.araujo@qintess.com                                                                                                      (71) 99113.2117 </t>
  </si>
  <si>
    <t>PROCESSO LICITATÓRIO Nº 001/2025-CPL - LICITAÇÃO ELETRÔNICA Nº 001/2025</t>
  </si>
  <si>
    <t>006/2025</t>
  </si>
  <si>
    <t>PLUXEE BENEFICIOS BRASIL S.A</t>
  </si>
  <si>
    <t>Contratação de empresa para prestação de serviços de administração e intermediação do benefício de alimentação e refeição aos empregados da AGE, através de Rede Credenciada</t>
  </si>
  <si>
    <t>69.034.668/0001-56</t>
  </si>
  <si>
    <t xml:space="preserve">                                                                                                                                                                                                                                                                                   R$ 213.837,10
</t>
  </si>
  <si>
    <t>R$ 2.566.045,24</t>
  </si>
  <si>
    <t>0061108523.000017/2025-84</t>
  </si>
  <si>
    <t>DANIEL LINS                                                                                               daniel.lins@pluxeegroup.com                                                                                         (81) 99195.0849</t>
  </si>
  <si>
    <t>PROCESSO LICITATÓRIO Nº 008/2025</t>
  </si>
  <si>
    <t xml:space="preserve">LICITAÇÃO ELETRÔNICA Nº 003/2025 </t>
  </si>
  <si>
    <t>012/2025</t>
  </si>
  <si>
    <t>TECNETWORKING SERVIÇOS E SOLUÇÕES EM TI LTDA</t>
  </si>
  <si>
    <t>CONTRATAÇÃO DE EMPRESA APTA A FORNECER LICENÇA DE USO PARA O CONJUNTO DE SOFTWARE DE PRODUTIVIDADE MICROSOFT OFFICE VERSÃO HOME &amp; BUSINESS 2024, PARA UTILIZAÇÃO PELOS COLABORADORES NO ÂMBITO DE EXECUÇÃO DE SUAS ROTINAS DIÁRIAS NA AGÊNCIA DE FOMENTO DE PERNAMBUCO</t>
  </si>
  <si>
    <t>21.748.841/0001-51</t>
  </si>
  <si>
    <t xml:space="preserve">                                                                                                                                    R$ 99.800,00
</t>
  </si>
  <si>
    <t>0061108514.000012/2025-61</t>
  </si>
  <si>
    <t xml:space="preserve">  Zaimison Antones                                                                                                                                                                                                                        sac@tecnetbr.com                                                                                                                                                                                                                                                                                                                                 (81) 4108-0823</t>
  </si>
  <si>
    <t>PROCESSO DE INEXIGIBILIDADE N° 0093.2026.AC-59.IN.0038.SAD.ATI</t>
  </si>
  <si>
    <t>CONTRATO CORPORATIVO Nº  002/SAD/ATI/2026</t>
  </si>
  <si>
    <t>002.2026.AGE.001</t>
  </si>
  <si>
    <t>TELECOM SERVIÇOS DE TECNOLOGIA EM INTERNET LTDA</t>
  </si>
  <si>
    <t>Contratação da pessoa jurídica CONSÓRCIO PECONECTADO II – LOTE I para a prestação de serviços de Rede Corporativa de Telemática - Serviços Fixos por meio de Inexigibilidade de licitação com fundamento no art. 74, caput da Lei nº 14.133/21, a fim de atender as necessidades do Governo do Estado de Pernambuco</t>
  </si>
  <si>
    <t>11.844.663/0001-09</t>
  </si>
  <si>
    <t>R$ 92.715,12</t>
  </si>
  <si>
    <t>IANNÊ NOGUEIRA</t>
  </si>
  <si>
    <t>Mirian Figueiredo                                                                                                                                                                                                                                                     mirian.figueiredo@ati.pe.gov.br
 (81) 3183.7774</t>
  </si>
  <si>
    <r>
      <rPr>
        <sz val="8"/>
        <color rgb="FF000000"/>
        <rFont val="Arial"/>
      </rPr>
      <t xml:space="preserve">PROCESSO DE INEXIGIBILIDADE N° </t>
    </r>
    <r>
      <rPr>
        <u/>
        <sz val="8"/>
        <color rgb="FF000000"/>
        <rFont val="Arial"/>
      </rPr>
      <t>5164.2025.AC-92.IN</t>
    </r>
    <r>
      <rPr>
        <sz val="8"/>
        <color rgb="FF000000"/>
        <rFont val="Arial"/>
      </rPr>
      <t xml:space="preserve">.0250.SAD.ATI </t>
    </r>
  </si>
  <si>
    <t>CONTRATO CORPORATIVO Nº  002/SAD/ATI/2025</t>
  </si>
  <si>
    <t>002.2025.AGEFEPE.001</t>
  </si>
  <si>
    <t>OI S/A (EM RECUPERAÇÃO JUDICIAL)</t>
  </si>
  <si>
    <t>ADESÃO ao CONTRATO CORPORATIVO Nº 002/SAD/ATI/2025,  referente à prestação de serviços de Tráfego Telefônico Extrarrede e Extrarrede Reverso por meio de Inexigibilidade de licitação com fundamento no art. 74, caput da Lei nº 14.133/21, a fim de atender as necessidades do Governo do Estado de Pernambuco</t>
  </si>
  <si>
    <t>76.535.764/0001-43</t>
  </si>
  <si>
    <t>R$ 10.014,86</t>
  </si>
  <si>
    <t>DISPENSA Nº 001/2026</t>
  </si>
  <si>
    <t>AUDIMEC AUDITORES INDEPENDENTES S/S LTDA</t>
  </si>
  <si>
    <t>PRESTAÇÃO DE SERVIÇOS DE AUDITORIA EXTERNA DAS DEMONSTRAÇÕES CONTÁBEIS E FINANCEIRAS, EMISSÃO DE RELATÓRIOS CIRCUNSTANCIADOS E PARECERES DA AGÊNCIA DE FOMENTO DO ESTADO DE PERNAMBUCO – AGE E FUNDO DE AVAL AS MICRO E PEQUENAS EMPRESAS - FAMPE,</t>
  </si>
  <si>
    <t>11.254.307/0001-35</t>
  </si>
  <si>
    <t>Dias</t>
  </si>
  <si>
    <t>VENCIDO</t>
  </si>
  <si>
    <t>R$ 32.000,00</t>
  </si>
  <si>
    <t>MARCOS GUEDES</t>
  </si>
  <si>
    <t>TEÓTIMO SOARES</t>
  </si>
  <si>
    <t>0061108506.000005/2026-49</t>
  </si>
  <si>
    <t>PHILLIPE AQUINO                                                                                                                                                                                                                                                   phillipe@audimec.com.br
 (81) 98889.8721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</si>
</sst>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dd/mm/yy"/>
    <numFmt numFmtId="165" formatCode="d/m/yy"/>
    <numFmt numFmtId="166" formatCode="d/m/yyyy"/>
    <numFmt numFmtId="167" formatCode="m/yyyy"/>
    <numFmt numFmtId="168" formatCode="d\-mmm\-yy"/>
    <numFmt numFmtId="169" formatCode="[$R$ -416]#,##0.00"/>
    <numFmt numFmtId="170" formatCode="mm/yyyy"/>
  </numFmts>
  <fonts count="12">
    <font>
      <sz val="10"/>
      <color rgb="FF000000"/>
      <name val="Arial"/>
      <scheme val="minor"/>
    </font>
    <font>
      <b/>
      <sz val="8"/>
      <color theme="1"/>
      <name val="Arial"/>
    </font>
    <font>
      <b/>
      <sz val="8"/>
      <color theme="1"/>
      <name val="Liberation Serif"/>
    </font>
    <font>
      <sz val="8"/>
      <color theme="1"/>
      <name val="Liberation Serif"/>
    </font>
    <font>
      <sz val="8"/>
      <color theme="1"/>
      <name val="Arial"/>
    </font>
    <font>
      <sz val="10"/>
      <color theme="1"/>
      <name val="Arial"/>
    </font>
    <font>
      <sz val="8"/>
      <color rgb="FFFF0000"/>
      <name val="Arial"/>
    </font>
    <font>
      <sz val="8"/>
      <color theme="4"/>
      <name val="Arial"/>
    </font>
    <font>
      <sz val="8"/>
      <color rgb="FF000000"/>
      <name val="Arial"/>
    </font>
    <font>
      <sz val="8"/>
      <color rgb="FF4285F4"/>
      <name val="Arial"/>
    </font>
    <font>
      <u/>
      <sz val="8"/>
      <color theme="4"/>
      <name val="Arial"/>
    </font>
    <font>
      <u/>
      <sz val="8"/>
      <color rgb="FF000000"/>
      <name val="Arial"/>
    </font>
  </fonts>
  <fills count="5">
    <fill>
      <patternFill patternType="none"/>
    </fill>
    <fill>
      <patternFill patternType="gray125"/>
    </fill>
    <fill>
      <patternFill patternType="solid">
        <fgColor rgb="FFFFFF00"/>
        <bgColor rgb="FFFFFF00"/>
      </patternFill>
    </fill>
    <fill>
      <patternFill patternType="solid">
        <fgColor rgb="FF93C47D"/>
        <bgColor rgb="FF93C47D"/>
      </patternFill>
    </fill>
    <fill>
      <patternFill patternType="solid">
        <fgColor rgb="FFFFFFFF"/>
        <bgColor rgb="FFFFFFFF"/>
      </patternFill>
    </fill>
  </fills>
  <borders count="5">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right/>
      <top/>
      <bottom/>
      <diagonal/>
    </border>
    <border>
      <left/>
      <right/>
      <top/>
      <bottom/>
      <diagonal/>
    </border>
  </borders>
  <cellStyleXfs count="1">
    <xf numFmtId="0" fontId="0" fillId="0" borderId="0"/>
  </cellStyleXfs>
  <cellXfs count="52">
    <xf numFmtId="0" fontId="0" fillId="0" borderId="0" xfId="0" applyFont="1" applyAlignment="1"/>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14" fontId="2" fillId="3"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4" fillId="4" borderId="1" xfId="0" applyFont="1" applyFill="1" applyBorder="1" applyAlignment="1">
      <alignment horizontal="left" vertical="center" wrapText="1"/>
    </xf>
    <xf numFmtId="14" fontId="4" fillId="4" borderId="1" xfId="0" applyNumberFormat="1" applyFont="1" applyFill="1" applyBorder="1" applyAlignment="1">
      <alignment horizontal="center" vertical="center" wrapText="1"/>
    </xf>
    <xf numFmtId="0" fontId="4" fillId="4" borderId="1" xfId="0" applyFont="1" applyFill="1" applyBorder="1" applyAlignment="1">
      <alignment horizontal="center" vertical="center" wrapText="1"/>
    </xf>
    <xf numFmtId="14" fontId="6" fillId="4" borderId="1" xfId="0" applyNumberFormat="1" applyFont="1" applyFill="1" applyBorder="1" applyAlignment="1">
      <alignment horizontal="center" vertical="center" wrapText="1"/>
    </xf>
    <xf numFmtId="164" fontId="6" fillId="4" borderId="1" xfId="0" applyNumberFormat="1" applyFont="1" applyFill="1" applyBorder="1" applyAlignment="1">
      <alignment horizontal="center" vertical="center" wrapText="1"/>
    </xf>
    <xf numFmtId="164" fontId="4" fillId="4" borderId="1" xfId="0" applyNumberFormat="1" applyFont="1" applyFill="1" applyBorder="1" applyAlignment="1">
      <alignment horizontal="center" vertical="center" wrapText="1"/>
    </xf>
    <xf numFmtId="0" fontId="7" fillId="4" borderId="1" xfId="0" applyFont="1" applyFill="1" applyBorder="1" applyAlignment="1">
      <alignment horizontal="center" vertical="center" wrapText="1"/>
    </xf>
    <xf numFmtId="0" fontId="5" fillId="4" borderId="2" xfId="0" applyFont="1" applyFill="1" applyBorder="1" applyAlignment="1">
      <alignment wrapText="1"/>
    </xf>
    <xf numFmtId="165" fontId="4" fillId="4" borderId="1" xfId="0" applyNumberFormat="1" applyFont="1" applyFill="1" applyBorder="1" applyAlignment="1">
      <alignment horizontal="center" vertical="center" wrapText="1"/>
    </xf>
    <xf numFmtId="14" fontId="4" fillId="4" borderId="1" xfId="0" applyNumberFormat="1" applyFont="1" applyFill="1" applyBorder="1" applyAlignment="1">
      <alignment horizontal="center" vertical="center" wrapText="1"/>
    </xf>
    <xf numFmtId="164" fontId="4" fillId="4" borderId="1" xfId="0" applyNumberFormat="1" applyFont="1" applyFill="1" applyBorder="1" applyAlignment="1">
      <alignment horizontal="center" vertical="center" wrapText="1"/>
    </xf>
    <xf numFmtId="166" fontId="4" fillId="4" borderId="1" xfId="0" applyNumberFormat="1" applyFont="1" applyFill="1" applyBorder="1" applyAlignment="1">
      <alignment horizontal="center" vertical="center" wrapText="1"/>
    </xf>
    <xf numFmtId="0" fontId="4" fillId="4" borderId="1" xfId="0" applyFont="1" applyFill="1" applyBorder="1" applyAlignment="1">
      <alignment horizontal="left" vertical="center" wrapText="1"/>
    </xf>
    <xf numFmtId="165" fontId="4" fillId="4" borderId="1" xfId="0" applyNumberFormat="1" applyFont="1" applyFill="1" applyBorder="1" applyAlignment="1">
      <alignment horizontal="center" vertical="center" wrapText="1"/>
    </xf>
    <xf numFmtId="167" fontId="4" fillId="4" borderId="1" xfId="0" applyNumberFormat="1" applyFont="1" applyFill="1" applyBorder="1" applyAlignment="1">
      <alignment horizontal="center" vertical="center" wrapText="1"/>
    </xf>
    <xf numFmtId="168" fontId="4" fillId="4" borderId="1" xfId="0" applyNumberFormat="1" applyFont="1" applyFill="1" applyBorder="1" applyAlignment="1">
      <alignment horizontal="center" vertical="center" wrapText="1"/>
    </xf>
    <xf numFmtId="0" fontId="7" fillId="4" borderId="1" xfId="0" applyFont="1" applyFill="1" applyBorder="1" applyAlignment="1">
      <alignment horizontal="center" vertical="center" wrapText="1"/>
    </xf>
    <xf numFmtId="0" fontId="8" fillId="0" borderId="0" xfId="0" applyFont="1" applyAlignment="1">
      <alignment horizontal="center" vertical="center" wrapText="1"/>
    </xf>
    <xf numFmtId="0" fontId="9" fillId="4"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8" fillId="0" borderId="0" xfId="0" applyFont="1" applyAlignment="1">
      <alignment horizontal="center" vertical="center"/>
    </xf>
    <xf numFmtId="169" fontId="4" fillId="4" borderId="1" xfId="0" applyNumberFormat="1" applyFont="1" applyFill="1" applyBorder="1" applyAlignment="1">
      <alignment horizontal="center" vertical="center" wrapText="1"/>
    </xf>
    <xf numFmtId="14" fontId="4" fillId="4" borderId="1" xfId="0" applyNumberFormat="1" applyFont="1" applyFill="1" applyBorder="1" applyAlignment="1">
      <alignment horizontal="center" vertical="center" wrapText="1"/>
    </xf>
    <xf numFmtId="4" fontId="4" fillId="4" borderId="1" xfId="0" applyNumberFormat="1" applyFont="1" applyFill="1" applyBorder="1" applyAlignment="1">
      <alignment horizontal="center" vertical="center" wrapText="1"/>
    </xf>
    <xf numFmtId="0" fontId="8" fillId="0" borderId="0" xfId="0" applyFont="1" applyAlignment="1">
      <alignment horizontal="left" vertical="center" wrapText="1"/>
    </xf>
    <xf numFmtId="170" fontId="8" fillId="0" borderId="0" xfId="0" applyNumberFormat="1" applyFont="1" applyAlignment="1">
      <alignment horizontal="center" vertical="center"/>
    </xf>
    <xf numFmtId="0" fontId="8" fillId="0" borderId="1" xfId="0" applyFont="1" applyBorder="1" applyAlignment="1">
      <alignment horizontal="center" vertical="center"/>
    </xf>
    <xf numFmtId="0" fontId="8" fillId="0" borderId="0" xfId="0" applyFont="1" applyAlignment="1">
      <alignment horizontal="center" vertical="center"/>
    </xf>
    <xf numFmtId="14" fontId="4" fillId="4" borderId="1" xfId="0" applyNumberFormat="1" applyFont="1" applyFill="1" applyBorder="1" applyAlignment="1">
      <alignment horizontal="center" vertical="center" wrapText="1"/>
    </xf>
    <xf numFmtId="0" fontId="5" fillId="4" borderId="3" xfId="0" applyFont="1" applyFill="1" applyBorder="1" applyAlignment="1">
      <alignment wrapText="1"/>
    </xf>
    <xf numFmtId="0" fontId="11" fillId="4" borderId="1" xfId="0" applyFont="1" applyFill="1" applyBorder="1" applyAlignment="1">
      <alignment horizontal="center" vertical="center" wrapText="1"/>
    </xf>
    <xf numFmtId="0" fontId="4" fillId="4" borderId="1" xfId="0" applyFont="1" applyFill="1" applyBorder="1" applyAlignment="1">
      <alignment horizontal="center" wrapText="1"/>
    </xf>
    <xf numFmtId="0" fontId="5" fillId="4" borderId="1" xfId="0" applyFont="1" applyFill="1" applyBorder="1" applyAlignment="1">
      <alignment wrapText="1"/>
    </xf>
    <xf numFmtId="3" fontId="4" fillId="4" borderId="1" xfId="0" applyNumberFormat="1" applyFont="1" applyFill="1" applyBorder="1" applyAlignment="1">
      <alignment horizontal="center" vertical="center" wrapText="1"/>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14" fontId="6" fillId="4" borderId="1" xfId="0" applyNumberFormat="1" applyFont="1" applyFill="1" applyBorder="1" applyAlignment="1">
      <alignment horizontal="center" vertical="center" wrapText="1"/>
    </xf>
    <xf numFmtId="0" fontId="6" fillId="4" borderId="1" xfId="0" applyFont="1" applyFill="1" applyBorder="1" applyAlignment="1">
      <alignment horizontal="center" vertical="center" wrapText="1"/>
    </xf>
    <xf numFmtId="0" fontId="5" fillId="4" borderId="4" xfId="0" applyFont="1" applyFill="1" applyBorder="1" applyAlignment="1">
      <alignment wrapText="1"/>
    </xf>
    <xf numFmtId="0" fontId="3" fillId="4" borderId="4" xfId="0" applyFont="1" applyFill="1" applyBorder="1" applyAlignment="1">
      <alignment horizontal="center" wrapText="1"/>
    </xf>
    <xf numFmtId="0" fontId="3" fillId="4" borderId="2" xfId="0" applyFont="1" applyFill="1" applyBorder="1" applyAlignment="1">
      <alignment horizontal="center" wrapText="1"/>
    </xf>
    <xf numFmtId="0" fontId="5" fillId="4" borderId="2" xfId="0" applyFont="1" applyFill="1" applyBorder="1" applyAlignment="1">
      <alignment wrapText="1"/>
    </xf>
  </cellXfs>
  <cellStyles count="1">
    <cellStyle name="Normal" xfId="0" builtinId="0"/>
  </cellStyles>
  <dxfs count="2">
    <dxf>
      <font>
        <b/>
        <color rgb="FFFFFF00"/>
      </font>
      <fill>
        <patternFill patternType="solid">
          <fgColor rgb="FFFF0000"/>
          <bgColor rgb="FFFF0000"/>
        </patternFill>
      </fill>
    </dxf>
    <dxf>
      <font>
        <b/>
        <color rgb="FFFFFF00"/>
      </font>
      <fill>
        <patternFill patternType="solid">
          <fgColor rgb="FFFF0000"/>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7" Type="http://customschemas.google.com/relationships/workbookmetadata" Target="metadata"/><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5164.2025.ac-92.in/" TargetMode="External"/><Relationship Id="rId1" Type="http://schemas.openxmlformats.org/officeDocument/2006/relationships/hyperlink" Target="mailto:lisete.gouy@gcinet.com.b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fitToPage="1"/>
  </sheetPr>
  <dimension ref="A1:AA980"/>
  <sheetViews>
    <sheetView tabSelected="1" workbookViewId="0">
      <pane ySplit="1" topLeftCell="A42" activePane="bottomLeft" state="frozen"/>
      <selection pane="bottomLeft" activeCell="C14" sqref="C14"/>
    </sheetView>
  </sheetViews>
  <sheetFormatPr defaultColWidth="12.5703125" defaultRowHeight="15" customHeight="1"/>
  <cols>
    <col min="1" max="1" width="9" hidden="1" customWidth="1"/>
    <col min="2" max="2" width="12.5703125" customWidth="1"/>
    <col min="3" max="3" width="21.42578125" customWidth="1"/>
    <col min="4" max="4" width="13.7109375" customWidth="1"/>
    <col min="5" max="5" width="31" customWidth="1"/>
    <col min="6" max="6" width="41.85546875" customWidth="1"/>
    <col min="7" max="7" width="16.5703125" customWidth="1"/>
    <col min="8" max="8" width="22.7109375" hidden="1" customWidth="1"/>
    <col min="9" max="9" width="14.28515625" customWidth="1"/>
    <col min="10" max="11" width="12.5703125" hidden="1"/>
    <col min="13" max="14" width="14" hidden="1" customWidth="1"/>
    <col min="15" max="15" width="14" customWidth="1"/>
    <col min="17" max="17" width="18.42578125" hidden="1" customWidth="1"/>
    <col min="18" max="18" width="19.5703125" customWidth="1"/>
    <col min="21" max="21" width="22.42578125" customWidth="1"/>
    <col min="22" max="22" width="36.42578125" hidden="1" customWidth="1"/>
    <col min="23" max="23" width="16.42578125" hidden="1" customWidth="1"/>
  </cols>
  <sheetData>
    <row r="1" spans="1:27" ht="22.5">
      <c r="A1" s="1"/>
      <c r="B1" s="2" t="s">
        <v>0</v>
      </c>
      <c r="C1" s="3" t="s">
        <v>1</v>
      </c>
      <c r="D1" s="4" t="s">
        <v>2</v>
      </c>
      <c r="E1" s="5"/>
      <c r="F1" s="4" t="s">
        <v>3</v>
      </c>
      <c r="G1" s="4" t="s">
        <v>4</v>
      </c>
      <c r="H1" s="3" t="s">
        <v>5</v>
      </c>
      <c r="I1" s="6" t="s">
        <v>6</v>
      </c>
      <c r="J1" s="2" t="s">
        <v>7</v>
      </c>
      <c r="K1" s="2" t="s">
        <v>8</v>
      </c>
      <c r="L1" s="3" t="s">
        <v>9</v>
      </c>
      <c r="M1" s="7" t="s">
        <v>10</v>
      </c>
      <c r="N1" s="7" t="s">
        <v>11</v>
      </c>
      <c r="O1" s="7" t="s">
        <v>12</v>
      </c>
      <c r="P1" s="3" t="s">
        <v>13</v>
      </c>
      <c r="Q1" s="3" t="s">
        <v>14</v>
      </c>
      <c r="R1" s="3" t="s">
        <v>15</v>
      </c>
      <c r="S1" s="3" t="s">
        <v>16</v>
      </c>
      <c r="T1" s="3" t="s">
        <v>17</v>
      </c>
      <c r="U1" s="3" t="s">
        <v>18</v>
      </c>
      <c r="V1" s="3" t="s">
        <v>19</v>
      </c>
      <c r="W1" s="3" t="s">
        <v>20</v>
      </c>
      <c r="X1" s="8"/>
      <c r="Y1" s="8"/>
      <c r="AA1" s="8"/>
    </row>
    <row r="2" spans="1:27" ht="45">
      <c r="A2" s="9" t="str">
        <f t="shared" ref="A2:A47" ca="1" si="0">IF(O2&lt;(TODAY()),"VENCIDO","VIGENTE")</f>
        <v>VIGENTE</v>
      </c>
      <c r="B2" s="9" t="s">
        <v>21</v>
      </c>
      <c r="C2" s="9" t="s">
        <v>22</v>
      </c>
      <c r="D2" s="9" t="s">
        <v>23</v>
      </c>
      <c r="E2" s="9" t="s">
        <v>24</v>
      </c>
      <c r="F2" s="10" t="s">
        <v>25</v>
      </c>
      <c r="G2" s="9" t="s">
        <v>26</v>
      </c>
      <c r="H2" s="9" t="s">
        <v>27</v>
      </c>
      <c r="I2" s="11">
        <v>45828</v>
      </c>
      <c r="J2" s="12">
        <v>12</v>
      </c>
      <c r="K2" s="9" t="s">
        <v>28</v>
      </c>
      <c r="L2" s="11">
        <v>45833</v>
      </c>
      <c r="M2" s="13">
        <f t="shared" ref="M2:M46" si="1">EDATE(L2,J2)-90</f>
        <v>46108</v>
      </c>
      <c r="N2" s="14" t="str">
        <f t="shared" ref="N2:N46" ca="1" si="2">IF(M2= TODAY(),"VERIFICAR","NO PRAZO")</f>
        <v>NO PRAZO</v>
      </c>
      <c r="O2" s="13">
        <f t="shared" ref="O2:O46" si="3">IF(K2="Mensal", DATE(YEAR(L2), MONTH(L2)+J2, DAY(L2))-1, "")</f>
        <v>46197</v>
      </c>
      <c r="P2" s="9" t="s">
        <v>29</v>
      </c>
      <c r="Q2" s="9" t="s">
        <v>30</v>
      </c>
      <c r="R2" s="12" t="s">
        <v>31</v>
      </c>
      <c r="S2" s="12" t="s">
        <v>32</v>
      </c>
      <c r="T2" s="15">
        <v>45835</v>
      </c>
      <c r="U2" s="9" t="s">
        <v>33</v>
      </c>
      <c r="V2" s="16" t="s">
        <v>34</v>
      </c>
      <c r="W2" s="9" t="s">
        <v>35</v>
      </c>
      <c r="X2" s="17"/>
      <c r="Y2" s="17"/>
      <c r="AA2" s="17"/>
    </row>
    <row r="3" spans="1:27" ht="90">
      <c r="A3" s="9" t="str">
        <f t="shared" ca="1" si="0"/>
        <v>VIGENTE</v>
      </c>
      <c r="B3" s="9" t="s">
        <v>36</v>
      </c>
      <c r="C3" s="9" t="s">
        <v>37</v>
      </c>
      <c r="D3" s="9" t="s">
        <v>38</v>
      </c>
      <c r="E3" s="9" t="s">
        <v>39</v>
      </c>
      <c r="F3" s="10" t="s">
        <v>40</v>
      </c>
      <c r="G3" s="9" t="s">
        <v>41</v>
      </c>
      <c r="H3" s="9" t="s">
        <v>42</v>
      </c>
      <c r="I3" s="11">
        <v>45568</v>
      </c>
      <c r="J3" s="12">
        <v>60</v>
      </c>
      <c r="K3" s="9" t="s">
        <v>28</v>
      </c>
      <c r="L3" s="11">
        <v>45099</v>
      </c>
      <c r="M3" s="13">
        <f t="shared" si="1"/>
        <v>46836</v>
      </c>
      <c r="N3" s="14" t="str">
        <f t="shared" ca="1" si="2"/>
        <v>NO PRAZO</v>
      </c>
      <c r="O3" s="13">
        <f t="shared" si="3"/>
        <v>46925</v>
      </c>
      <c r="P3" s="9" t="s">
        <v>43</v>
      </c>
      <c r="Q3" s="9" t="s">
        <v>44</v>
      </c>
      <c r="R3" s="12" t="s">
        <v>31</v>
      </c>
      <c r="S3" s="12" t="s">
        <v>32</v>
      </c>
      <c r="T3" s="18">
        <v>45596</v>
      </c>
      <c r="U3" s="9" t="s">
        <v>45</v>
      </c>
      <c r="V3" s="16" t="s">
        <v>46</v>
      </c>
      <c r="W3" s="9" t="s">
        <v>35</v>
      </c>
      <c r="X3" s="17"/>
      <c r="Y3" s="17"/>
      <c r="AA3" s="17"/>
    </row>
    <row r="4" spans="1:27" ht="56.25">
      <c r="A4" s="9" t="str">
        <f t="shared" ca="1" si="0"/>
        <v>VIGENTE</v>
      </c>
      <c r="B4" s="9" t="s">
        <v>47</v>
      </c>
      <c r="C4" s="9" t="s">
        <v>48</v>
      </c>
      <c r="D4" s="9" t="s">
        <v>49</v>
      </c>
      <c r="E4" s="9" t="s">
        <v>50</v>
      </c>
      <c r="F4" s="10" t="s">
        <v>51</v>
      </c>
      <c r="G4" s="9" t="s">
        <v>52</v>
      </c>
      <c r="H4" s="12" t="s">
        <v>27</v>
      </c>
      <c r="I4" s="19">
        <v>45968</v>
      </c>
      <c r="J4" s="12">
        <v>12</v>
      </c>
      <c r="K4" s="9" t="s">
        <v>28</v>
      </c>
      <c r="L4" s="19">
        <v>45969</v>
      </c>
      <c r="M4" s="13">
        <f t="shared" si="1"/>
        <v>46244</v>
      </c>
      <c r="N4" s="14" t="str">
        <f t="shared" ca="1" si="2"/>
        <v>NO PRAZO</v>
      </c>
      <c r="O4" s="13">
        <f t="shared" si="3"/>
        <v>46333</v>
      </c>
      <c r="P4" s="9" t="s">
        <v>53</v>
      </c>
      <c r="Q4" s="9"/>
      <c r="R4" s="12" t="s">
        <v>54</v>
      </c>
      <c r="S4" s="12" t="s">
        <v>55</v>
      </c>
      <c r="T4" s="20">
        <v>46021</v>
      </c>
      <c r="U4" s="9" t="s">
        <v>56</v>
      </c>
      <c r="V4" s="16" t="s">
        <v>57</v>
      </c>
      <c r="W4" s="9" t="s">
        <v>58</v>
      </c>
      <c r="X4" s="17"/>
      <c r="Y4" s="17"/>
      <c r="AA4" s="17"/>
    </row>
    <row r="5" spans="1:27" ht="45">
      <c r="A5" s="9" t="str">
        <f t="shared" ca="1" si="0"/>
        <v>VIGENTE</v>
      </c>
      <c r="B5" s="9" t="s">
        <v>59</v>
      </c>
      <c r="C5" s="9" t="s">
        <v>60</v>
      </c>
      <c r="D5" s="9" t="s">
        <v>61</v>
      </c>
      <c r="E5" s="9" t="s">
        <v>62</v>
      </c>
      <c r="F5" s="10" t="s">
        <v>63</v>
      </c>
      <c r="G5" s="9" t="s">
        <v>64</v>
      </c>
      <c r="H5" s="12" t="s">
        <v>27</v>
      </c>
      <c r="I5" s="11">
        <v>45923</v>
      </c>
      <c r="J5" s="12">
        <v>12</v>
      </c>
      <c r="K5" s="9" t="s">
        <v>28</v>
      </c>
      <c r="L5" s="11">
        <v>45924</v>
      </c>
      <c r="M5" s="13">
        <f t="shared" si="1"/>
        <v>46199</v>
      </c>
      <c r="N5" s="14" t="str">
        <f t="shared" ca="1" si="2"/>
        <v>NO PRAZO</v>
      </c>
      <c r="O5" s="13">
        <f t="shared" si="3"/>
        <v>46288</v>
      </c>
      <c r="P5" s="9" t="s">
        <v>65</v>
      </c>
      <c r="Q5" s="9" t="s">
        <v>66</v>
      </c>
      <c r="R5" s="12" t="s">
        <v>67</v>
      </c>
      <c r="S5" s="12" t="s">
        <v>68</v>
      </c>
      <c r="T5" s="20">
        <v>45933</v>
      </c>
      <c r="U5" s="9" t="s">
        <v>69</v>
      </c>
      <c r="V5" s="16" t="s">
        <v>70</v>
      </c>
      <c r="W5" s="9" t="s">
        <v>35</v>
      </c>
      <c r="X5" s="17"/>
      <c r="Y5" s="17"/>
      <c r="AA5" s="17"/>
    </row>
    <row r="6" spans="1:27" ht="33.75">
      <c r="A6" s="9" t="str">
        <f t="shared" ca="1" si="0"/>
        <v>VIGENTE</v>
      </c>
      <c r="B6" s="9" t="s">
        <v>59</v>
      </c>
      <c r="C6" s="9" t="s">
        <v>60</v>
      </c>
      <c r="D6" s="9" t="s">
        <v>71</v>
      </c>
      <c r="E6" s="9" t="s">
        <v>62</v>
      </c>
      <c r="F6" s="10" t="s">
        <v>72</v>
      </c>
      <c r="G6" s="9" t="s">
        <v>64</v>
      </c>
      <c r="H6" s="12" t="s">
        <v>27</v>
      </c>
      <c r="I6" s="19">
        <v>45979</v>
      </c>
      <c r="J6" s="12">
        <v>12</v>
      </c>
      <c r="K6" s="9" t="s">
        <v>28</v>
      </c>
      <c r="L6" s="19">
        <v>45987</v>
      </c>
      <c r="M6" s="13">
        <f t="shared" si="1"/>
        <v>46262</v>
      </c>
      <c r="N6" s="14" t="str">
        <f t="shared" ca="1" si="2"/>
        <v>NO PRAZO</v>
      </c>
      <c r="O6" s="13">
        <f t="shared" si="3"/>
        <v>46351</v>
      </c>
      <c r="P6" s="9" t="s">
        <v>73</v>
      </c>
      <c r="Q6" s="9" t="s">
        <v>74</v>
      </c>
      <c r="R6" s="12" t="s">
        <v>31</v>
      </c>
      <c r="S6" s="12" t="s">
        <v>68</v>
      </c>
      <c r="T6" s="21">
        <v>46021</v>
      </c>
      <c r="U6" s="9" t="s">
        <v>75</v>
      </c>
      <c r="V6" s="16" t="s">
        <v>70</v>
      </c>
      <c r="W6" s="9" t="s">
        <v>35</v>
      </c>
      <c r="X6" s="17"/>
      <c r="Y6" s="17"/>
      <c r="AA6" s="17"/>
    </row>
    <row r="7" spans="1:27" ht="67.5">
      <c r="A7" s="9" t="str">
        <f t="shared" ca="1" si="0"/>
        <v>VIGENTE</v>
      </c>
      <c r="B7" s="9" t="s">
        <v>76</v>
      </c>
      <c r="C7" s="9" t="s">
        <v>77</v>
      </c>
      <c r="D7" s="9" t="s">
        <v>78</v>
      </c>
      <c r="E7" s="9" t="s">
        <v>79</v>
      </c>
      <c r="F7" s="10" t="s">
        <v>80</v>
      </c>
      <c r="G7" s="9" t="s">
        <v>81</v>
      </c>
      <c r="H7" s="9"/>
      <c r="I7" s="11">
        <v>45229</v>
      </c>
      <c r="J7" s="9">
        <v>30</v>
      </c>
      <c r="K7" s="9" t="s">
        <v>28</v>
      </c>
      <c r="L7" s="11">
        <v>45222</v>
      </c>
      <c r="M7" s="13">
        <f t="shared" si="1"/>
        <v>46045</v>
      </c>
      <c r="N7" s="14" t="str">
        <f t="shared" ca="1" si="2"/>
        <v>NO PRAZO</v>
      </c>
      <c r="O7" s="13">
        <f t="shared" si="3"/>
        <v>46134</v>
      </c>
      <c r="P7" s="9" t="s">
        <v>82</v>
      </c>
      <c r="Q7" s="9" t="s">
        <v>83</v>
      </c>
      <c r="R7" s="12" t="s">
        <v>31</v>
      </c>
      <c r="S7" s="12" t="s">
        <v>32</v>
      </c>
      <c r="T7" s="15">
        <v>45261</v>
      </c>
      <c r="U7" s="9" t="s">
        <v>84</v>
      </c>
      <c r="V7" s="16" t="s">
        <v>85</v>
      </c>
      <c r="W7" s="9" t="s">
        <v>35</v>
      </c>
      <c r="X7" s="17"/>
      <c r="Y7" s="17"/>
      <c r="AA7" s="17"/>
    </row>
    <row r="8" spans="1:27" ht="56.25">
      <c r="A8" s="9" t="str">
        <f t="shared" ca="1" si="0"/>
        <v>VIGENTE</v>
      </c>
      <c r="B8" s="9" t="s">
        <v>86</v>
      </c>
      <c r="C8" s="9" t="s">
        <v>87</v>
      </c>
      <c r="D8" s="9" t="s">
        <v>88</v>
      </c>
      <c r="E8" s="9" t="s">
        <v>89</v>
      </c>
      <c r="F8" s="10" t="s">
        <v>90</v>
      </c>
      <c r="G8" s="9" t="s">
        <v>91</v>
      </c>
      <c r="H8" s="9"/>
      <c r="I8" s="11">
        <v>45572</v>
      </c>
      <c r="J8" s="9">
        <v>36</v>
      </c>
      <c r="K8" s="9" t="s">
        <v>28</v>
      </c>
      <c r="L8" s="11">
        <v>45572</v>
      </c>
      <c r="M8" s="13">
        <f t="shared" si="1"/>
        <v>46577</v>
      </c>
      <c r="N8" s="14" t="str">
        <f t="shared" ca="1" si="2"/>
        <v>NO PRAZO</v>
      </c>
      <c r="O8" s="13">
        <f t="shared" si="3"/>
        <v>46666</v>
      </c>
      <c r="P8" s="9" t="s">
        <v>92</v>
      </c>
      <c r="Q8" s="9" t="s">
        <v>93</v>
      </c>
      <c r="R8" s="9" t="s">
        <v>94</v>
      </c>
      <c r="S8" s="9" t="s">
        <v>95</v>
      </c>
      <c r="T8" s="18">
        <v>45584</v>
      </c>
      <c r="U8" s="9" t="s">
        <v>96</v>
      </c>
      <c r="V8" s="16" t="s">
        <v>97</v>
      </c>
      <c r="W8" s="9" t="s">
        <v>98</v>
      </c>
      <c r="X8" s="17"/>
      <c r="Y8" s="17"/>
      <c r="AA8" s="17"/>
    </row>
    <row r="9" spans="1:27" ht="90">
      <c r="A9" s="9" t="str">
        <f t="shared" ca="1" si="0"/>
        <v>VIGENTE</v>
      </c>
      <c r="B9" s="9"/>
      <c r="C9" s="12" t="s">
        <v>99</v>
      </c>
      <c r="D9" s="12" t="s">
        <v>100</v>
      </c>
      <c r="E9" s="9" t="s">
        <v>101</v>
      </c>
      <c r="F9" s="22" t="s">
        <v>102</v>
      </c>
      <c r="G9" s="9" t="s">
        <v>103</v>
      </c>
      <c r="H9" s="9"/>
      <c r="I9" s="19">
        <v>46036</v>
      </c>
      <c r="J9" s="9">
        <v>12</v>
      </c>
      <c r="K9" s="9" t="s">
        <v>28</v>
      </c>
      <c r="L9" s="19">
        <v>46036</v>
      </c>
      <c r="M9" s="13">
        <f t="shared" si="1"/>
        <v>46311</v>
      </c>
      <c r="N9" s="14" t="str">
        <f t="shared" ca="1" si="2"/>
        <v>NO PRAZO</v>
      </c>
      <c r="O9" s="13">
        <f t="shared" si="3"/>
        <v>46400</v>
      </c>
      <c r="P9" s="9" t="s">
        <v>104</v>
      </c>
      <c r="Q9" s="9"/>
      <c r="R9" s="9" t="s">
        <v>105</v>
      </c>
      <c r="S9" s="12" t="s">
        <v>106</v>
      </c>
      <c r="T9" s="23">
        <v>46052</v>
      </c>
      <c r="U9" s="12" t="s">
        <v>107</v>
      </c>
      <c r="V9" s="16" t="s">
        <v>108</v>
      </c>
      <c r="W9" s="9" t="s">
        <v>109</v>
      </c>
      <c r="X9" s="17"/>
      <c r="Y9" s="17"/>
      <c r="AA9" s="17"/>
    </row>
    <row r="10" spans="1:27" ht="78.75">
      <c r="A10" s="9" t="str">
        <f t="shared" ca="1" si="0"/>
        <v>VIGENTE</v>
      </c>
      <c r="B10" s="9" t="s">
        <v>110</v>
      </c>
      <c r="C10" s="9" t="s">
        <v>111</v>
      </c>
      <c r="D10" s="9" t="s">
        <v>112</v>
      </c>
      <c r="E10" s="9" t="s">
        <v>101</v>
      </c>
      <c r="F10" s="10" t="s">
        <v>113</v>
      </c>
      <c r="G10" s="9" t="s">
        <v>103</v>
      </c>
      <c r="H10" s="12" t="s">
        <v>27</v>
      </c>
      <c r="I10" s="11">
        <v>45826</v>
      </c>
      <c r="J10" s="9">
        <v>12</v>
      </c>
      <c r="K10" s="9" t="s">
        <v>28</v>
      </c>
      <c r="L10" s="11">
        <v>45826</v>
      </c>
      <c r="M10" s="13">
        <f t="shared" si="1"/>
        <v>46101</v>
      </c>
      <c r="N10" s="14" t="str">
        <f t="shared" ca="1" si="2"/>
        <v>NO PRAZO</v>
      </c>
      <c r="O10" s="13">
        <f t="shared" si="3"/>
        <v>46190</v>
      </c>
      <c r="P10" s="9" t="s">
        <v>114</v>
      </c>
      <c r="Q10" s="9"/>
      <c r="R10" s="12" t="s">
        <v>115</v>
      </c>
      <c r="S10" s="12" t="s">
        <v>116</v>
      </c>
      <c r="T10" s="15">
        <v>45798</v>
      </c>
      <c r="U10" s="9" t="s">
        <v>117</v>
      </c>
      <c r="V10" s="16" t="s">
        <v>118</v>
      </c>
      <c r="W10" s="9" t="s">
        <v>119</v>
      </c>
      <c r="X10" s="17"/>
      <c r="Y10" s="17"/>
      <c r="AA10" s="17"/>
    </row>
    <row r="11" spans="1:27" ht="45">
      <c r="A11" s="9" t="str">
        <f t="shared" ca="1" si="0"/>
        <v>VIGENTE</v>
      </c>
      <c r="B11" s="9" t="s">
        <v>120</v>
      </c>
      <c r="C11" s="9" t="s">
        <v>121</v>
      </c>
      <c r="D11" s="24">
        <v>45566</v>
      </c>
      <c r="E11" s="9" t="s">
        <v>122</v>
      </c>
      <c r="F11" s="10" t="s">
        <v>123</v>
      </c>
      <c r="G11" s="9" t="s">
        <v>124</v>
      </c>
      <c r="H11" s="9"/>
      <c r="I11" s="19">
        <v>45425</v>
      </c>
      <c r="J11" s="9">
        <v>12</v>
      </c>
      <c r="K11" s="9" t="s">
        <v>28</v>
      </c>
      <c r="L11" s="11">
        <v>45790</v>
      </c>
      <c r="M11" s="13">
        <f t="shared" si="1"/>
        <v>46065</v>
      </c>
      <c r="N11" s="14" t="str">
        <f t="shared" ca="1" si="2"/>
        <v>NO PRAZO</v>
      </c>
      <c r="O11" s="13">
        <f t="shared" si="3"/>
        <v>46154</v>
      </c>
      <c r="P11" s="9" t="s">
        <v>125</v>
      </c>
      <c r="Q11" s="9"/>
      <c r="R11" s="9" t="s">
        <v>31</v>
      </c>
      <c r="S11" s="9" t="s">
        <v>126</v>
      </c>
      <c r="T11" s="15">
        <v>45777</v>
      </c>
      <c r="U11" s="9" t="s">
        <v>127</v>
      </c>
      <c r="V11" s="16" t="s">
        <v>128</v>
      </c>
      <c r="W11" s="9" t="s">
        <v>35</v>
      </c>
      <c r="X11" s="17"/>
      <c r="Y11" s="17"/>
      <c r="AA11" s="17"/>
    </row>
    <row r="12" spans="1:27" ht="78.75">
      <c r="A12" s="9" t="str">
        <f t="shared" ca="1" si="0"/>
        <v>VIGENTE</v>
      </c>
      <c r="B12" s="12" t="s">
        <v>129</v>
      </c>
      <c r="C12" s="12" t="s">
        <v>130</v>
      </c>
      <c r="D12" s="12" t="s">
        <v>131</v>
      </c>
      <c r="E12" s="9" t="s">
        <v>132</v>
      </c>
      <c r="F12" s="22" t="s">
        <v>133</v>
      </c>
      <c r="G12" s="12" t="s">
        <v>134</v>
      </c>
      <c r="H12" s="9"/>
      <c r="I12" s="19">
        <v>45930</v>
      </c>
      <c r="J12" s="9">
        <v>12</v>
      </c>
      <c r="K12" s="9" t="s">
        <v>28</v>
      </c>
      <c r="L12" s="19">
        <v>45930</v>
      </c>
      <c r="M12" s="13">
        <f t="shared" si="1"/>
        <v>46205</v>
      </c>
      <c r="N12" s="14" t="str">
        <f t="shared" ca="1" si="2"/>
        <v>NO PRAZO</v>
      </c>
      <c r="O12" s="13">
        <f t="shared" si="3"/>
        <v>46294</v>
      </c>
      <c r="P12" s="12" t="s">
        <v>135</v>
      </c>
      <c r="Q12" s="9"/>
      <c r="R12" s="9" t="s">
        <v>136</v>
      </c>
      <c r="S12" s="9" t="s">
        <v>137</v>
      </c>
      <c r="T12" s="25">
        <v>45933</v>
      </c>
      <c r="U12" s="12" t="s">
        <v>138</v>
      </c>
      <c r="V12" s="16" t="s">
        <v>139</v>
      </c>
      <c r="W12" s="9" t="s">
        <v>140</v>
      </c>
      <c r="X12" s="17"/>
      <c r="Y12" s="17"/>
      <c r="AA12" s="17"/>
    </row>
    <row r="13" spans="1:27" ht="78.75">
      <c r="A13" s="9" t="str">
        <f t="shared" ca="1" si="0"/>
        <v>VIGENTE</v>
      </c>
      <c r="B13" s="12" t="s">
        <v>129</v>
      </c>
      <c r="C13" s="12" t="s">
        <v>130</v>
      </c>
      <c r="D13" s="12" t="s">
        <v>141</v>
      </c>
      <c r="E13" s="12" t="s">
        <v>142</v>
      </c>
      <c r="F13" s="22" t="s">
        <v>133</v>
      </c>
      <c r="G13" s="12" t="s">
        <v>143</v>
      </c>
      <c r="H13" s="9"/>
      <c r="I13" s="19">
        <v>46058</v>
      </c>
      <c r="J13" s="9">
        <v>12</v>
      </c>
      <c r="K13" s="9" t="s">
        <v>28</v>
      </c>
      <c r="L13" s="19">
        <v>46058</v>
      </c>
      <c r="M13" s="13">
        <f t="shared" si="1"/>
        <v>46333</v>
      </c>
      <c r="N13" s="14" t="str">
        <f t="shared" ca="1" si="2"/>
        <v>NO PRAZO</v>
      </c>
      <c r="O13" s="13">
        <f t="shared" si="3"/>
        <v>46422</v>
      </c>
      <c r="P13" s="12" t="s">
        <v>144</v>
      </c>
      <c r="Q13" s="9"/>
      <c r="R13" s="9" t="s">
        <v>136</v>
      </c>
      <c r="S13" s="9" t="s">
        <v>137</v>
      </c>
      <c r="T13" s="20">
        <v>46080</v>
      </c>
      <c r="U13" s="12" t="s">
        <v>138</v>
      </c>
      <c r="V13" s="26" t="s">
        <v>145</v>
      </c>
      <c r="W13" s="9" t="s">
        <v>140</v>
      </c>
      <c r="X13" s="17"/>
      <c r="Y13" s="17"/>
      <c r="AA13" s="17"/>
    </row>
    <row r="14" spans="1:27" ht="90">
      <c r="A14" s="9" t="str">
        <f t="shared" ca="1" si="0"/>
        <v>VIGENTE</v>
      </c>
      <c r="B14" s="9" t="s">
        <v>146</v>
      </c>
      <c r="C14" s="9" t="s">
        <v>147</v>
      </c>
      <c r="D14" s="9" t="s">
        <v>148</v>
      </c>
      <c r="E14" s="9" t="s">
        <v>149</v>
      </c>
      <c r="F14" s="10" t="s">
        <v>150</v>
      </c>
      <c r="G14" s="9" t="s">
        <v>151</v>
      </c>
      <c r="H14" s="9" t="s">
        <v>152</v>
      </c>
      <c r="I14" s="11">
        <v>45681</v>
      </c>
      <c r="J14" s="12">
        <v>4</v>
      </c>
      <c r="K14" s="9" t="s">
        <v>28</v>
      </c>
      <c r="L14" s="19">
        <v>46047</v>
      </c>
      <c r="M14" s="13">
        <f t="shared" si="1"/>
        <v>46077</v>
      </c>
      <c r="N14" s="14" t="str">
        <f t="shared" ca="1" si="2"/>
        <v>NO PRAZO</v>
      </c>
      <c r="O14" s="13">
        <f t="shared" si="3"/>
        <v>46166</v>
      </c>
      <c r="P14" s="9" t="s">
        <v>153</v>
      </c>
      <c r="Q14" s="9"/>
      <c r="R14" s="12" t="s">
        <v>154</v>
      </c>
      <c r="S14" s="9" t="s">
        <v>155</v>
      </c>
      <c r="T14" s="20">
        <v>46052</v>
      </c>
      <c r="U14" s="9" t="s">
        <v>156</v>
      </c>
      <c r="V14" s="16" t="s">
        <v>157</v>
      </c>
      <c r="W14" s="9" t="s">
        <v>158</v>
      </c>
      <c r="X14" s="17"/>
      <c r="Y14" s="17"/>
      <c r="AA14" s="17"/>
    </row>
    <row r="15" spans="1:27" ht="33.75">
      <c r="A15" s="9" t="str">
        <f t="shared" ca="1" si="0"/>
        <v>VIGENTE</v>
      </c>
      <c r="B15" s="12" t="s">
        <v>159</v>
      </c>
      <c r="C15" s="12" t="s">
        <v>160</v>
      </c>
      <c r="D15" s="12" t="s">
        <v>161</v>
      </c>
      <c r="E15" s="9" t="s">
        <v>162</v>
      </c>
      <c r="F15" s="10" t="s">
        <v>163</v>
      </c>
      <c r="G15" s="12" t="s">
        <v>164</v>
      </c>
      <c r="H15" s="9"/>
      <c r="I15" s="19">
        <v>46106</v>
      </c>
      <c r="J15" s="9">
        <v>12</v>
      </c>
      <c r="K15" s="9" t="s">
        <v>28</v>
      </c>
      <c r="L15" s="19">
        <v>46106</v>
      </c>
      <c r="M15" s="13">
        <f t="shared" si="1"/>
        <v>46381</v>
      </c>
      <c r="N15" s="14" t="str">
        <f t="shared" ca="1" si="2"/>
        <v>NO PRAZO</v>
      </c>
      <c r="O15" s="13">
        <f t="shared" si="3"/>
        <v>46470</v>
      </c>
      <c r="P15" s="9" t="s">
        <v>165</v>
      </c>
      <c r="Q15" s="9" t="s">
        <v>166</v>
      </c>
      <c r="R15" s="12" t="s">
        <v>167</v>
      </c>
      <c r="S15" s="27" t="s">
        <v>168</v>
      </c>
      <c r="T15" s="20">
        <v>46114</v>
      </c>
      <c r="U15" s="12" t="s">
        <v>169</v>
      </c>
      <c r="V15" s="28" t="s">
        <v>170</v>
      </c>
      <c r="W15" s="9" t="s">
        <v>119</v>
      </c>
      <c r="X15" s="17"/>
      <c r="Y15" s="17"/>
      <c r="AA15" s="17"/>
    </row>
    <row r="16" spans="1:27" ht="112.5">
      <c r="A16" s="9" t="str">
        <f t="shared" ca="1" si="0"/>
        <v>VIGENTE</v>
      </c>
      <c r="B16" s="9" t="s">
        <v>171</v>
      </c>
      <c r="C16" s="9" t="s">
        <v>172</v>
      </c>
      <c r="D16" s="9" t="s">
        <v>173</v>
      </c>
      <c r="E16" s="9" t="s">
        <v>162</v>
      </c>
      <c r="F16" s="10" t="s">
        <v>174</v>
      </c>
      <c r="G16" s="9" t="s">
        <v>175</v>
      </c>
      <c r="H16" s="9"/>
      <c r="I16" s="11">
        <v>45744</v>
      </c>
      <c r="J16" s="9">
        <v>12</v>
      </c>
      <c r="K16" s="9" t="s">
        <v>28</v>
      </c>
      <c r="L16" s="11">
        <v>45770</v>
      </c>
      <c r="M16" s="13">
        <f t="shared" si="1"/>
        <v>46045</v>
      </c>
      <c r="N16" s="14" t="str">
        <f t="shared" ca="1" si="2"/>
        <v>NO PRAZO</v>
      </c>
      <c r="O16" s="13">
        <f t="shared" si="3"/>
        <v>46134</v>
      </c>
      <c r="P16" s="9" t="s">
        <v>176</v>
      </c>
      <c r="Q16" s="9" t="s">
        <v>177</v>
      </c>
      <c r="R16" s="12" t="s">
        <v>31</v>
      </c>
      <c r="S16" s="9" t="s">
        <v>178</v>
      </c>
      <c r="T16" s="15">
        <v>45748</v>
      </c>
      <c r="U16" s="9" t="s">
        <v>179</v>
      </c>
      <c r="V16" s="16" t="s">
        <v>180</v>
      </c>
      <c r="W16" s="9" t="s">
        <v>119</v>
      </c>
      <c r="X16" s="17"/>
      <c r="Y16" s="17"/>
      <c r="AA16" s="17"/>
    </row>
    <row r="17" spans="1:27" ht="56.25">
      <c r="A17" s="9" t="str">
        <f t="shared" ca="1" si="0"/>
        <v>VIGENTE</v>
      </c>
      <c r="B17" s="9" t="s">
        <v>181</v>
      </c>
      <c r="C17" s="9" t="s">
        <v>182</v>
      </c>
      <c r="D17" s="9" t="s">
        <v>183</v>
      </c>
      <c r="E17" s="9" t="s">
        <v>184</v>
      </c>
      <c r="F17" s="10" t="s">
        <v>185</v>
      </c>
      <c r="G17" s="9" t="s">
        <v>186</v>
      </c>
      <c r="H17" s="9" t="s">
        <v>187</v>
      </c>
      <c r="I17" s="11">
        <v>45938</v>
      </c>
      <c r="J17" s="9">
        <v>12</v>
      </c>
      <c r="K17" s="9" t="s">
        <v>28</v>
      </c>
      <c r="L17" s="11">
        <v>45939</v>
      </c>
      <c r="M17" s="13">
        <f t="shared" si="1"/>
        <v>46214</v>
      </c>
      <c r="N17" s="14" t="str">
        <f t="shared" ca="1" si="2"/>
        <v>NO PRAZO</v>
      </c>
      <c r="O17" s="13">
        <f t="shared" si="3"/>
        <v>46303</v>
      </c>
      <c r="P17" s="9" t="s">
        <v>188</v>
      </c>
      <c r="Q17" s="9"/>
      <c r="R17" s="9" t="s">
        <v>54</v>
      </c>
      <c r="S17" s="9" t="s">
        <v>189</v>
      </c>
      <c r="T17" s="18"/>
      <c r="U17" s="9" t="s">
        <v>190</v>
      </c>
      <c r="V17" s="16" t="s">
        <v>191</v>
      </c>
      <c r="W17" s="9" t="s">
        <v>192</v>
      </c>
      <c r="X17" s="17"/>
      <c r="Y17" s="17"/>
      <c r="AA17" s="17"/>
    </row>
    <row r="18" spans="1:27" ht="56.25">
      <c r="A18" s="9" t="str">
        <f t="shared" ca="1" si="0"/>
        <v>VIGENTE</v>
      </c>
      <c r="B18" s="9" t="s">
        <v>193</v>
      </c>
      <c r="C18" s="9" t="s">
        <v>194</v>
      </c>
      <c r="D18" s="9" t="s">
        <v>195</v>
      </c>
      <c r="E18" s="9" t="s">
        <v>196</v>
      </c>
      <c r="F18" s="10" t="s">
        <v>197</v>
      </c>
      <c r="G18" s="9" t="s">
        <v>198</v>
      </c>
      <c r="H18" s="9" t="s">
        <v>199</v>
      </c>
      <c r="I18" s="11">
        <v>45929</v>
      </c>
      <c r="J18" s="9">
        <v>12</v>
      </c>
      <c r="K18" s="9" t="s">
        <v>28</v>
      </c>
      <c r="L18" s="11">
        <v>45931</v>
      </c>
      <c r="M18" s="13">
        <f t="shared" si="1"/>
        <v>46206</v>
      </c>
      <c r="N18" s="14" t="str">
        <f t="shared" ca="1" si="2"/>
        <v>NO PRAZO</v>
      </c>
      <c r="O18" s="13">
        <f t="shared" si="3"/>
        <v>46295</v>
      </c>
      <c r="P18" s="9" t="s">
        <v>200</v>
      </c>
      <c r="Q18" s="9"/>
      <c r="R18" s="12" t="s">
        <v>55</v>
      </c>
      <c r="S18" s="9" t="s">
        <v>95</v>
      </c>
      <c r="T18" s="15">
        <v>45261</v>
      </c>
      <c r="U18" s="9" t="s">
        <v>201</v>
      </c>
      <c r="V18" s="16" t="s">
        <v>202</v>
      </c>
      <c r="W18" s="9" t="s">
        <v>203</v>
      </c>
      <c r="X18" s="17"/>
      <c r="Y18" s="17"/>
      <c r="AA18" s="17"/>
    </row>
    <row r="19" spans="1:27" ht="45">
      <c r="A19" s="9" t="str">
        <f t="shared" ca="1" si="0"/>
        <v>VIGENTE</v>
      </c>
      <c r="B19" s="9" t="s">
        <v>204</v>
      </c>
      <c r="C19" s="9" t="s">
        <v>205</v>
      </c>
      <c r="D19" s="9" t="s">
        <v>206</v>
      </c>
      <c r="E19" s="9" t="s">
        <v>207</v>
      </c>
      <c r="F19" s="10" t="s">
        <v>208</v>
      </c>
      <c r="G19" s="9" t="s">
        <v>209</v>
      </c>
      <c r="H19" s="9"/>
      <c r="I19" s="19">
        <v>45964</v>
      </c>
      <c r="J19" s="9">
        <v>12</v>
      </c>
      <c r="K19" s="9" t="s">
        <v>28</v>
      </c>
      <c r="L19" s="19">
        <v>45965</v>
      </c>
      <c r="M19" s="13">
        <f t="shared" si="1"/>
        <v>46240</v>
      </c>
      <c r="N19" s="14" t="str">
        <f t="shared" ca="1" si="2"/>
        <v>NO PRAZO</v>
      </c>
      <c r="O19" s="13">
        <f t="shared" si="3"/>
        <v>46329</v>
      </c>
      <c r="P19" s="9" t="s">
        <v>210</v>
      </c>
      <c r="Q19" s="9"/>
      <c r="R19" s="12" t="s">
        <v>31</v>
      </c>
      <c r="S19" s="12" t="s">
        <v>32</v>
      </c>
      <c r="T19" s="20">
        <v>45966</v>
      </c>
      <c r="U19" s="9" t="s">
        <v>211</v>
      </c>
      <c r="V19" s="16" t="s">
        <v>212</v>
      </c>
      <c r="W19" s="9" t="s">
        <v>35</v>
      </c>
      <c r="X19" s="17"/>
      <c r="Y19" s="17"/>
      <c r="AA19" s="17"/>
    </row>
    <row r="20" spans="1:27" ht="45">
      <c r="A20" s="9" t="str">
        <f t="shared" ca="1" si="0"/>
        <v>VENCIDO</v>
      </c>
      <c r="B20" s="9" t="s">
        <v>213</v>
      </c>
      <c r="C20" s="9" t="s">
        <v>214</v>
      </c>
      <c r="D20" s="9" t="s">
        <v>215</v>
      </c>
      <c r="E20" s="9" t="s">
        <v>216</v>
      </c>
      <c r="F20" s="10" t="s">
        <v>217</v>
      </c>
      <c r="G20" s="9" t="s">
        <v>218</v>
      </c>
      <c r="H20" s="9" t="s">
        <v>59</v>
      </c>
      <c r="I20" s="11">
        <v>45014</v>
      </c>
      <c r="J20" s="9">
        <v>36</v>
      </c>
      <c r="K20" s="9" t="s">
        <v>28</v>
      </c>
      <c r="L20" s="11">
        <v>45014</v>
      </c>
      <c r="M20" s="13">
        <f t="shared" si="1"/>
        <v>46020</v>
      </c>
      <c r="N20" s="14" t="str">
        <f t="shared" ca="1" si="2"/>
        <v>NO PRAZO</v>
      </c>
      <c r="O20" s="13">
        <f t="shared" si="3"/>
        <v>46109</v>
      </c>
      <c r="P20" s="9" t="s">
        <v>219</v>
      </c>
      <c r="Q20" s="9"/>
      <c r="R20" s="12" t="s">
        <v>94</v>
      </c>
      <c r="S20" s="9" t="s">
        <v>95</v>
      </c>
      <c r="T20" s="15">
        <v>45020</v>
      </c>
      <c r="U20" s="9" t="s">
        <v>220</v>
      </c>
      <c r="V20" s="16" t="s">
        <v>221</v>
      </c>
      <c r="W20" s="9" t="s">
        <v>98</v>
      </c>
      <c r="X20" s="17"/>
      <c r="Y20" s="17"/>
      <c r="AA20" s="17"/>
    </row>
    <row r="21" spans="1:27" ht="56.25">
      <c r="A21" s="9" t="str">
        <f t="shared" ca="1" si="0"/>
        <v>VIGENTE</v>
      </c>
      <c r="B21" s="9" t="s">
        <v>222</v>
      </c>
      <c r="C21" s="9" t="s">
        <v>223</v>
      </c>
      <c r="D21" s="9" t="s">
        <v>213</v>
      </c>
      <c r="E21" s="9" t="s">
        <v>224</v>
      </c>
      <c r="F21" s="10" t="s">
        <v>225</v>
      </c>
      <c r="G21" s="9" t="s">
        <v>226</v>
      </c>
      <c r="H21" s="9"/>
      <c r="I21" s="11">
        <v>45911</v>
      </c>
      <c r="J21" s="9">
        <v>30</v>
      </c>
      <c r="K21" s="9" t="s">
        <v>28</v>
      </c>
      <c r="L21" s="11">
        <v>45914</v>
      </c>
      <c r="M21" s="13">
        <f t="shared" si="1"/>
        <v>46736</v>
      </c>
      <c r="N21" s="14" t="str">
        <f t="shared" ca="1" si="2"/>
        <v>NO PRAZO</v>
      </c>
      <c r="O21" s="13">
        <f t="shared" si="3"/>
        <v>46825</v>
      </c>
      <c r="P21" s="9" t="s">
        <v>227</v>
      </c>
      <c r="Q21" s="9"/>
      <c r="R21" s="9" t="s">
        <v>136</v>
      </c>
      <c r="S21" s="9" t="s">
        <v>137</v>
      </c>
      <c r="T21" s="15">
        <v>45020</v>
      </c>
      <c r="U21" s="9" t="s">
        <v>228</v>
      </c>
      <c r="V21" s="16" t="s">
        <v>229</v>
      </c>
      <c r="W21" s="9" t="s">
        <v>140</v>
      </c>
      <c r="X21" s="17"/>
      <c r="Y21" s="17"/>
      <c r="AA21" s="17"/>
    </row>
    <row r="22" spans="1:27" ht="56.25">
      <c r="A22" s="9" t="str">
        <f t="shared" ca="1" si="0"/>
        <v>VIGENTE</v>
      </c>
      <c r="B22" s="9" t="s">
        <v>230</v>
      </c>
      <c r="C22" s="9" t="s">
        <v>231</v>
      </c>
      <c r="D22" s="9" t="s">
        <v>232</v>
      </c>
      <c r="E22" s="9" t="s">
        <v>233</v>
      </c>
      <c r="F22" s="10" t="s">
        <v>234</v>
      </c>
      <c r="G22" s="9" t="s">
        <v>235</v>
      </c>
      <c r="H22" s="12" t="s">
        <v>27</v>
      </c>
      <c r="I22" s="11">
        <v>45792</v>
      </c>
      <c r="J22" s="9">
        <v>12</v>
      </c>
      <c r="K22" s="9" t="s">
        <v>28</v>
      </c>
      <c r="L22" s="11">
        <v>45795</v>
      </c>
      <c r="M22" s="13">
        <f t="shared" si="1"/>
        <v>46070</v>
      </c>
      <c r="N22" s="14" t="str">
        <f t="shared" ca="1" si="2"/>
        <v>NO PRAZO</v>
      </c>
      <c r="O22" s="13">
        <f t="shared" si="3"/>
        <v>46159</v>
      </c>
      <c r="P22" s="9" t="s">
        <v>236</v>
      </c>
      <c r="Q22" s="12" t="s">
        <v>237</v>
      </c>
      <c r="R22" s="12" t="s">
        <v>154</v>
      </c>
      <c r="S22" s="9" t="s">
        <v>155</v>
      </c>
      <c r="T22" s="18">
        <v>45798</v>
      </c>
      <c r="U22" s="9" t="s">
        <v>238</v>
      </c>
      <c r="V22" s="29" t="s">
        <v>239</v>
      </c>
      <c r="W22" s="9" t="s">
        <v>158</v>
      </c>
      <c r="X22" s="17"/>
      <c r="Y22" s="17"/>
      <c r="AA22" s="17"/>
    </row>
    <row r="23" spans="1:27" ht="56.25">
      <c r="A23" s="9" t="str">
        <f t="shared" ca="1" si="0"/>
        <v>VIGENTE</v>
      </c>
      <c r="B23" s="9" t="s">
        <v>240</v>
      </c>
      <c r="C23" s="9" t="s">
        <v>241</v>
      </c>
      <c r="D23" s="9" t="s">
        <v>21</v>
      </c>
      <c r="E23" s="9" t="s">
        <v>242</v>
      </c>
      <c r="F23" s="22" t="s">
        <v>243</v>
      </c>
      <c r="G23" s="9" t="s">
        <v>244</v>
      </c>
      <c r="H23" s="12" t="s">
        <v>245</v>
      </c>
      <c r="I23" s="19">
        <v>46059</v>
      </c>
      <c r="J23" s="9">
        <v>12</v>
      </c>
      <c r="K23" s="9" t="s">
        <v>28</v>
      </c>
      <c r="L23" s="19">
        <v>46060</v>
      </c>
      <c r="M23" s="13">
        <f t="shared" si="1"/>
        <v>46335</v>
      </c>
      <c r="N23" s="14" t="str">
        <f t="shared" ca="1" si="2"/>
        <v>NO PRAZO</v>
      </c>
      <c r="O23" s="13">
        <f t="shared" si="3"/>
        <v>46424</v>
      </c>
      <c r="P23" s="9" t="s">
        <v>246</v>
      </c>
      <c r="Q23" s="12" t="s">
        <v>247</v>
      </c>
      <c r="R23" s="12" t="s">
        <v>54</v>
      </c>
      <c r="S23" s="12" t="s">
        <v>55</v>
      </c>
      <c r="T23" s="20">
        <v>46080</v>
      </c>
      <c r="U23" s="9" t="s">
        <v>248</v>
      </c>
      <c r="V23" s="16" t="s">
        <v>249</v>
      </c>
      <c r="W23" s="9" t="s">
        <v>58</v>
      </c>
      <c r="X23" s="17"/>
      <c r="Y23" s="17"/>
      <c r="AA23" s="17"/>
    </row>
    <row r="24" spans="1:27" ht="67.5">
      <c r="A24" s="9" t="str">
        <f t="shared" ca="1" si="0"/>
        <v>VIGENTE</v>
      </c>
      <c r="B24" s="12" t="s">
        <v>250</v>
      </c>
      <c r="C24" s="12" t="s">
        <v>251</v>
      </c>
      <c r="D24" s="12" t="s">
        <v>252</v>
      </c>
      <c r="E24" s="12" t="s">
        <v>253</v>
      </c>
      <c r="F24" s="22" t="s">
        <v>254</v>
      </c>
      <c r="G24" s="30" t="s">
        <v>255</v>
      </c>
      <c r="H24" s="12"/>
      <c r="I24" s="19">
        <v>46107</v>
      </c>
      <c r="J24" s="9">
        <v>12</v>
      </c>
      <c r="K24" s="9" t="s">
        <v>28</v>
      </c>
      <c r="L24" s="19">
        <v>46113</v>
      </c>
      <c r="M24" s="13">
        <f t="shared" si="1"/>
        <v>46388</v>
      </c>
      <c r="N24" s="14" t="str">
        <f t="shared" ca="1" si="2"/>
        <v>NO PRAZO</v>
      </c>
      <c r="O24" s="13">
        <f t="shared" si="3"/>
        <v>46477</v>
      </c>
      <c r="P24" s="31">
        <v>22200</v>
      </c>
      <c r="Q24" s="9"/>
      <c r="R24" s="12" t="s">
        <v>67</v>
      </c>
      <c r="S24" s="12" t="s">
        <v>32</v>
      </c>
      <c r="T24" s="20">
        <v>46114</v>
      </c>
      <c r="U24" s="12" t="s">
        <v>169</v>
      </c>
      <c r="V24" s="28" t="s">
        <v>256</v>
      </c>
      <c r="W24" s="9" t="s">
        <v>35</v>
      </c>
      <c r="X24" s="17"/>
      <c r="Y24" s="17"/>
      <c r="AA24" s="17"/>
    </row>
    <row r="25" spans="1:27" ht="45">
      <c r="A25" s="9" t="str">
        <f t="shared" ca="1" si="0"/>
        <v>VIGENTE</v>
      </c>
      <c r="B25" s="9" t="s">
        <v>257</v>
      </c>
      <c r="C25" s="9" t="s">
        <v>258</v>
      </c>
      <c r="D25" s="9" t="s">
        <v>259</v>
      </c>
      <c r="E25" s="9" t="s">
        <v>260</v>
      </c>
      <c r="F25" s="10" t="s">
        <v>261</v>
      </c>
      <c r="G25" s="9" t="s">
        <v>262</v>
      </c>
      <c r="H25" s="9"/>
      <c r="I25" s="11">
        <v>45664</v>
      </c>
      <c r="J25" s="9">
        <v>30</v>
      </c>
      <c r="K25" s="9" t="s">
        <v>28</v>
      </c>
      <c r="L25" s="11">
        <v>45664</v>
      </c>
      <c r="M25" s="13">
        <f t="shared" si="1"/>
        <v>46485</v>
      </c>
      <c r="N25" s="14" t="str">
        <f t="shared" ca="1" si="2"/>
        <v>NO PRAZO</v>
      </c>
      <c r="O25" s="13">
        <f t="shared" si="3"/>
        <v>46574</v>
      </c>
      <c r="P25" s="9" t="s">
        <v>263</v>
      </c>
      <c r="Q25" s="9" t="s">
        <v>264</v>
      </c>
      <c r="R25" s="12" t="s">
        <v>31</v>
      </c>
      <c r="S25" s="12" t="s">
        <v>32</v>
      </c>
      <c r="T25" s="32">
        <v>45686</v>
      </c>
      <c r="U25" s="9" t="s">
        <v>265</v>
      </c>
      <c r="V25" s="16" t="s">
        <v>266</v>
      </c>
      <c r="W25" s="9" t="s">
        <v>35</v>
      </c>
      <c r="X25" s="17"/>
      <c r="Y25" s="17"/>
      <c r="AA25" s="17"/>
    </row>
    <row r="26" spans="1:27" ht="78.75">
      <c r="A26" s="9" t="str">
        <f t="shared" ca="1" si="0"/>
        <v>VIGENTE</v>
      </c>
      <c r="B26" s="9" t="s">
        <v>267</v>
      </c>
      <c r="C26" s="9" t="s">
        <v>268</v>
      </c>
      <c r="D26" s="9" t="s">
        <v>269</v>
      </c>
      <c r="E26" s="9" t="s">
        <v>270</v>
      </c>
      <c r="F26" s="10" t="s">
        <v>271</v>
      </c>
      <c r="G26" s="9" t="s">
        <v>272</v>
      </c>
      <c r="H26" s="9" t="s">
        <v>59</v>
      </c>
      <c r="I26" s="11">
        <v>44865</v>
      </c>
      <c r="J26" s="9">
        <v>60</v>
      </c>
      <c r="K26" s="9" t="s">
        <v>28</v>
      </c>
      <c r="L26" s="11">
        <v>44865</v>
      </c>
      <c r="M26" s="13">
        <f t="shared" si="1"/>
        <v>46601</v>
      </c>
      <c r="N26" s="14" t="str">
        <f t="shared" ca="1" si="2"/>
        <v>NO PRAZO</v>
      </c>
      <c r="O26" s="13">
        <f t="shared" si="3"/>
        <v>46690</v>
      </c>
      <c r="P26" s="9" t="s">
        <v>273</v>
      </c>
      <c r="Q26" s="9" t="s">
        <v>274</v>
      </c>
      <c r="R26" s="12" t="s">
        <v>31</v>
      </c>
      <c r="S26" s="9"/>
      <c r="T26" s="18">
        <v>44876</v>
      </c>
      <c r="U26" s="9" t="s">
        <v>275</v>
      </c>
      <c r="V26" s="16" t="s">
        <v>276</v>
      </c>
      <c r="W26" s="9" t="s">
        <v>35</v>
      </c>
      <c r="X26" s="17"/>
      <c r="Y26" s="17"/>
      <c r="AA26" s="17"/>
    </row>
    <row r="27" spans="1:27" ht="90">
      <c r="A27" s="9" t="str">
        <f t="shared" ca="1" si="0"/>
        <v>VIGENTE</v>
      </c>
      <c r="B27" s="9" t="s">
        <v>277</v>
      </c>
      <c r="C27" s="9" t="s">
        <v>278</v>
      </c>
      <c r="D27" s="9" t="s">
        <v>279</v>
      </c>
      <c r="E27" s="9" t="s">
        <v>280</v>
      </c>
      <c r="F27" s="10" t="s">
        <v>281</v>
      </c>
      <c r="G27" s="9" t="s">
        <v>282</v>
      </c>
      <c r="H27" s="9"/>
      <c r="I27" s="19">
        <v>45799</v>
      </c>
      <c r="J27" s="9">
        <v>12</v>
      </c>
      <c r="K27" s="9" t="s">
        <v>28</v>
      </c>
      <c r="L27" s="19">
        <v>45799</v>
      </c>
      <c r="M27" s="13">
        <f t="shared" si="1"/>
        <v>46074</v>
      </c>
      <c r="N27" s="14" t="str">
        <f t="shared" ca="1" si="2"/>
        <v>NO PRAZO</v>
      </c>
      <c r="O27" s="13">
        <f t="shared" si="3"/>
        <v>46163</v>
      </c>
      <c r="P27" s="9" t="s">
        <v>283</v>
      </c>
      <c r="Q27" s="9" t="s">
        <v>284</v>
      </c>
      <c r="R27" s="9" t="s">
        <v>285</v>
      </c>
      <c r="S27" s="9" t="s">
        <v>286</v>
      </c>
      <c r="T27" s="9" t="s">
        <v>287</v>
      </c>
      <c r="U27" s="9" t="s">
        <v>288</v>
      </c>
      <c r="V27" s="16" t="s">
        <v>289</v>
      </c>
      <c r="W27" s="9" t="s">
        <v>290</v>
      </c>
      <c r="X27" s="17"/>
      <c r="Y27" s="17"/>
      <c r="AA27" s="17"/>
    </row>
    <row r="28" spans="1:27" ht="78.75">
      <c r="A28" s="9" t="str">
        <f t="shared" ca="1" si="0"/>
        <v>VIGENTE</v>
      </c>
      <c r="B28" s="9" t="s">
        <v>291</v>
      </c>
      <c r="C28" s="9" t="s">
        <v>292</v>
      </c>
      <c r="D28" s="9" t="s">
        <v>293</v>
      </c>
      <c r="E28" s="9" t="s">
        <v>294</v>
      </c>
      <c r="F28" s="10" t="s">
        <v>295</v>
      </c>
      <c r="G28" s="9" t="s">
        <v>296</v>
      </c>
      <c r="H28" s="9" t="s">
        <v>199</v>
      </c>
      <c r="I28" s="11">
        <v>45551</v>
      </c>
      <c r="J28" s="9">
        <v>12</v>
      </c>
      <c r="K28" s="9" t="s">
        <v>28</v>
      </c>
      <c r="L28" s="11">
        <v>45922</v>
      </c>
      <c r="M28" s="13">
        <f t="shared" si="1"/>
        <v>46197</v>
      </c>
      <c r="N28" s="14" t="str">
        <f t="shared" ca="1" si="2"/>
        <v>NO PRAZO</v>
      </c>
      <c r="O28" s="13">
        <f t="shared" si="3"/>
        <v>46286</v>
      </c>
      <c r="P28" s="9" t="s">
        <v>297</v>
      </c>
      <c r="Q28" s="9" t="s">
        <v>298</v>
      </c>
      <c r="R28" s="12" t="s">
        <v>31</v>
      </c>
      <c r="S28" s="12" t="s">
        <v>32</v>
      </c>
      <c r="T28" s="9" t="s">
        <v>59</v>
      </c>
      <c r="U28" s="9" t="s">
        <v>299</v>
      </c>
      <c r="V28" s="16" t="s">
        <v>300</v>
      </c>
      <c r="W28" s="9" t="s">
        <v>35</v>
      </c>
      <c r="X28" s="17"/>
      <c r="Y28" s="17"/>
      <c r="AA28" s="17"/>
    </row>
    <row r="29" spans="1:27" ht="135">
      <c r="A29" s="9" t="str">
        <f t="shared" ca="1" si="0"/>
        <v>VIGENTE</v>
      </c>
      <c r="B29" s="9" t="s">
        <v>301</v>
      </c>
      <c r="C29" s="9" t="s">
        <v>302</v>
      </c>
      <c r="D29" s="9" t="s">
        <v>303</v>
      </c>
      <c r="E29" s="9" t="s">
        <v>304</v>
      </c>
      <c r="F29" s="10" t="s">
        <v>305</v>
      </c>
      <c r="G29" s="9" t="s">
        <v>124</v>
      </c>
      <c r="H29" s="9" t="s">
        <v>306</v>
      </c>
      <c r="I29" s="11">
        <v>45786</v>
      </c>
      <c r="J29" s="9">
        <v>12</v>
      </c>
      <c r="K29" s="9" t="s">
        <v>28</v>
      </c>
      <c r="L29" s="11">
        <v>45790</v>
      </c>
      <c r="M29" s="13">
        <f t="shared" si="1"/>
        <v>46065</v>
      </c>
      <c r="N29" s="14" t="str">
        <f t="shared" ca="1" si="2"/>
        <v>NO PRAZO</v>
      </c>
      <c r="O29" s="13">
        <f t="shared" si="3"/>
        <v>46154</v>
      </c>
      <c r="P29" s="9" t="s">
        <v>307</v>
      </c>
      <c r="Q29" s="9" t="s">
        <v>308</v>
      </c>
      <c r="R29" s="12" t="s">
        <v>154</v>
      </c>
      <c r="S29" s="12" t="s">
        <v>155</v>
      </c>
      <c r="T29" s="15">
        <v>45798</v>
      </c>
      <c r="U29" s="9" t="s">
        <v>309</v>
      </c>
      <c r="V29" s="29" t="s">
        <v>310</v>
      </c>
      <c r="W29" s="9" t="s">
        <v>158</v>
      </c>
      <c r="X29" s="17"/>
      <c r="Y29" s="17"/>
      <c r="AA29" s="17"/>
    </row>
    <row r="30" spans="1:27" ht="135">
      <c r="A30" s="9" t="str">
        <f t="shared" ca="1" si="0"/>
        <v>VIGENTE</v>
      </c>
      <c r="B30" s="9" t="s">
        <v>311</v>
      </c>
      <c r="C30" s="9" t="s">
        <v>312</v>
      </c>
      <c r="D30" s="9" t="s">
        <v>313</v>
      </c>
      <c r="E30" s="9" t="s">
        <v>314</v>
      </c>
      <c r="F30" s="10" t="s">
        <v>315</v>
      </c>
      <c r="G30" s="9" t="s">
        <v>316</v>
      </c>
      <c r="H30" s="9" t="s">
        <v>59</v>
      </c>
      <c r="I30" s="11">
        <v>44491</v>
      </c>
      <c r="J30" s="9">
        <v>60</v>
      </c>
      <c r="K30" s="9" t="s">
        <v>28</v>
      </c>
      <c r="L30" s="11">
        <v>44491</v>
      </c>
      <c r="M30" s="13">
        <f t="shared" si="1"/>
        <v>46227</v>
      </c>
      <c r="N30" s="14" t="str">
        <f t="shared" ca="1" si="2"/>
        <v>NO PRAZO</v>
      </c>
      <c r="O30" s="13">
        <f t="shared" si="3"/>
        <v>46316</v>
      </c>
      <c r="P30" s="9" t="s">
        <v>317</v>
      </c>
      <c r="Q30" s="9" t="s">
        <v>318</v>
      </c>
      <c r="R30" s="12"/>
      <c r="S30" s="9" t="s">
        <v>319</v>
      </c>
      <c r="T30" s="15">
        <v>44504</v>
      </c>
      <c r="U30" s="9" t="s">
        <v>320</v>
      </c>
      <c r="V30" s="16" t="s">
        <v>321</v>
      </c>
      <c r="W30" s="9" t="s">
        <v>322</v>
      </c>
      <c r="X30" s="17"/>
      <c r="Y30" s="17"/>
      <c r="AA30" s="17"/>
    </row>
    <row r="31" spans="1:27" ht="270">
      <c r="A31" s="9" t="str">
        <f t="shared" ca="1" si="0"/>
        <v>VIGENTE</v>
      </c>
      <c r="B31" s="9" t="s">
        <v>279</v>
      </c>
      <c r="C31" s="9" t="s">
        <v>323</v>
      </c>
      <c r="D31" s="9" t="s">
        <v>324</v>
      </c>
      <c r="E31" s="9" t="s">
        <v>325</v>
      </c>
      <c r="F31" s="10" t="s">
        <v>326</v>
      </c>
      <c r="G31" s="9" t="s">
        <v>327</v>
      </c>
      <c r="H31" s="9" t="s">
        <v>306</v>
      </c>
      <c r="I31" s="11">
        <v>45846</v>
      </c>
      <c r="J31" s="9">
        <v>12</v>
      </c>
      <c r="K31" s="9" t="s">
        <v>28</v>
      </c>
      <c r="L31" s="11">
        <v>45847</v>
      </c>
      <c r="M31" s="13">
        <f t="shared" si="1"/>
        <v>46122</v>
      </c>
      <c r="N31" s="14" t="str">
        <f t="shared" ca="1" si="2"/>
        <v>NO PRAZO</v>
      </c>
      <c r="O31" s="13">
        <f t="shared" si="3"/>
        <v>46211</v>
      </c>
      <c r="P31" s="9" t="s">
        <v>328</v>
      </c>
      <c r="Q31" s="9" t="s">
        <v>329</v>
      </c>
      <c r="R31" s="9" t="s">
        <v>330</v>
      </c>
      <c r="S31" s="9" t="s">
        <v>331</v>
      </c>
      <c r="T31" s="15">
        <v>45510</v>
      </c>
      <c r="U31" s="9" t="s">
        <v>332</v>
      </c>
      <c r="V31" s="16" t="s">
        <v>333</v>
      </c>
      <c r="W31" s="9" t="s">
        <v>334</v>
      </c>
      <c r="X31" s="17"/>
      <c r="Y31" s="17"/>
      <c r="AA31" s="17"/>
    </row>
    <row r="32" spans="1:27" ht="78.75">
      <c r="A32" s="9" t="str">
        <f t="shared" ca="1" si="0"/>
        <v>VIGENTE</v>
      </c>
      <c r="B32" s="9" t="s">
        <v>49</v>
      </c>
      <c r="C32" s="9" t="s">
        <v>335</v>
      </c>
      <c r="D32" s="9" t="s">
        <v>336</v>
      </c>
      <c r="E32" s="9" t="s">
        <v>337</v>
      </c>
      <c r="F32" s="10" t="s">
        <v>338</v>
      </c>
      <c r="G32" s="9" t="s">
        <v>339</v>
      </c>
      <c r="H32" s="9"/>
      <c r="I32" s="11">
        <v>45594</v>
      </c>
      <c r="J32" s="9">
        <v>12</v>
      </c>
      <c r="K32" s="9" t="s">
        <v>28</v>
      </c>
      <c r="L32" s="19">
        <v>45961</v>
      </c>
      <c r="M32" s="13">
        <f t="shared" si="1"/>
        <v>46236</v>
      </c>
      <c r="N32" s="14" t="str">
        <f t="shared" ca="1" si="2"/>
        <v>NO PRAZO</v>
      </c>
      <c r="O32" s="13">
        <f t="shared" si="3"/>
        <v>46325</v>
      </c>
      <c r="P32" s="12" t="s">
        <v>340</v>
      </c>
      <c r="Q32" s="12" t="s">
        <v>341</v>
      </c>
      <c r="R32" s="12" t="s">
        <v>31</v>
      </c>
      <c r="S32" s="12" t="s">
        <v>32</v>
      </c>
      <c r="T32" s="23">
        <v>45966</v>
      </c>
      <c r="U32" s="9" t="s">
        <v>342</v>
      </c>
      <c r="V32" s="16" t="s">
        <v>343</v>
      </c>
      <c r="W32" s="9" t="s">
        <v>35</v>
      </c>
      <c r="X32" s="17"/>
      <c r="Y32" s="17"/>
      <c r="AA32" s="17"/>
    </row>
    <row r="33" spans="1:27" ht="168.75">
      <c r="A33" s="9" t="str">
        <f t="shared" ca="1" si="0"/>
        <v>VIGENTE</v>
      </c>
      <c r="B33" s="9" t="s">
        <v>344</v>
      </c>
      <c r="C33" s="9" t="s">
        <v>345</v>
      </c>
      <c r="D33" s="9" t="s">
        <v>346</v>
      </c>
      <c r="E33" s="9" t="s">
        <v>347</v>
      </c>
      <c r="F33" s="22" t="s">
        <v>348</v>
      </c>
      <c r="G33" s="9" t="s">
        <v>349</v>
      </c>
      <c r="H33" s="9" t="s">
        <v>199</v>
      </c>
      <c r="I33" s="19">
        <v>46014</v>
      </c>
      <c r="J33" s="9">
        <v>12</v>
      </c>
      <c r="K33" s="9" t="s">
        <v>28</v>
      </c>
      <c r="L33" s="19">
        <v>46019</v>
      </c>
      <c r="M33" s="13">
        <f t="shared" si="1"/>
        <v>46294</v>
      </c>
      <c r="N33" s="14" t="str">
        <f t="shared" ca="1" si="2"/>
        <v>NO PRAZO</v>
      </c>
      <c r="O33" s="13">
        <f t="shared" si="3"/>
        <v>46383</v>
      </c>
      <c r="P33" s="12" t="s">
        <v>350</v>
      </c>
      <c r="Q33" s="9"/>
      <c r="R33" s="12" t="s">
        <v>31</v>
      </c>
      <c r="S33" s="12" t="s">
        <v>32</v>
      </c>
      <c r="T33" s="9"/>
      <c r="U33" s="9" t="s">
        <v>351</v>
      </c>
      <c r="V33" s="16" t="s">
        <v>352</v>
      </c>
      <c r="W33" s="9" t="s">
        <v>35</v>
      </c>
      <c r="X33" s="17"/>
      <c r="Y33" s="17"/>
      <c r="AA33" s="17"/>
    </row>
    <row r="34" spans="1:27" ht="78.75">
      <c r="A34" s="9" t="str">
        <f t="shared" ca="1" si="0"/>
        <v>VIGENTE</v>
      </c>
      <c r="B34" s="9" t="s">
        <v>353</v>
      </c>
      <c r="C34" s="9" t="s">
        <v>354</v>
      </c>
      <c r="D34" s="9" t="s">
        <v>355</v>
      </c>
      <c r="E34" s="9" t="s">
        <v>356</v>
      </c>
      <c r="F34" s="10" t="s">
        <v>357</v>
      </c>
      <c r="G34" s="9" t="s">
        <v>358</v>
      </c>
      <c r="H34" s="12" t="s">
        <v>359</v>
      </c>
      <c r="I34" s="19">
        <v>45234</v>
      </c>
      <c r="J34" s="9">
        <v>30</v>
      </c>
      <c r="K34" s="9" t="s">
        <v>28</v>
      </c>
      <c r="L34" s="19">
        <v>45235</v>
      </c>
      <c r="M34" s="13">
        <f t="shared" si="1"/>
        <v>46057</v>
      </c>
      <c r="N34" s="14" t="str">
        <f t="shared" ca="1" si="2"/>
        <v>NO PRAZO</v>
      </c>
      <c r="O34" s="13">
        <f t="shared" si="3"/>
        <v>46146</v>
      </c>
      <c r="P34" s="33">
        <v>184912.08</v>
      </c>
      <c r="Q34" s="9" t="s">
        <v>360</v>
      </c>
      <c r="R34" s="12" t="s">
        <v>361</v>
      </c>
      <c r="S34" s="12" t="s">
        <v>55</v>
      </c>
      <c r="T34" s="20">
        <v>45558</v>
      </c>
      <c r="U34" s="9" t="s">
        <v>362</v>
      </c>
      <c r="V34" s="28" t="s">
        <v>363</v>
      </c>
      <c r="W34" s="12" t="s">
        <v>58</v>
      </c>
      <c r="X34" s="17"/>
      <c r="Y34" s="17"/>
      <c r="AA34" s="17"/>
    </row>
    <row r="35" spans="1:27" ht="45">
      <c r="A35" s="9" t="str">
        <f t="shared" ca="1" si="0"/>
        <v>VIGENTE</v>
      </c>
      <c r="B35" s="9" t="s">
        <v>59</v>
      </c>
      <c r="C35" s="9" t="s">
        <v>364</v>
      </c>
      <c r="D35" s="9" t="s">
        <v>365</v>
      </c>
      <c r="E35" s="9" t="s">
        <v>366</v>
      </c>
      <c r="F35" s="10" t="s">
        <v>367</v>
      </c>
      <c r="G35" s="9" t="s">
        <v>368</v>
      </c>
      <c r="H35" s="12" t="s">
        <v>27</v>
      </c>
      <c r="I35" s="19">
        <v>45911</v>
      </c>
      <c r="J35" s="9">
        <v>12</v>
      </c>
      <c r="K35" s="9" t="s">
        <v>28</v>
      </c>
      <c r="L35" s="19">
        <v>45912</v>
      </c>
      <c r="M35" s="13">
        <f t="shared" si="1"/>
        <v>46187</v>
      </c>
      <c r="N35" s="14" t="str">
        <f t="shared" ca="1" si="2"/>
        <v>NO PRAZO</v>
      </c>
      <c r="O35" s="13">
        <f t="shared" si="3"/>
        <v>46276</v>
      </c>
      <c r="P35" s="9" t="s">
        <v>369</v>
      </c>
      <c r="Q35" s="9"/>
      <c r="R35" s="12" t="s">
        <v>31</v>
      </c>
      <c r="S35" s="12" t="s">
        <v>32</v>
      </c>
      <c r="T35" s="20">
        <v>45933</v>
      </c>
      <c r="U35" s="9" t="s">
        <v>370</v>
      </c>
      <c r="V35" s="16" t="s">
        <v>371</v>
      </c>
      <c r="W35" s="9" t="s">
        <v>35</v>
      </c>
      <c r="X35" s="17"/>
      <c r="Y35" s="17"/>
      <c r="AA35" s="17"/>
    </row>
    <row r="36" spans="1:27" ht="33.75">
      <c r="A36" s="9" t="str">
        <f t="shared" ca="1" si="0"/>
        <v>VIGENTE</v>
      </c>
      <c r="B36" s="9" t="s">
        <v>372</v>
      </c>
      <c r="C36" s="9" t="s">
        <v>373</v>
      </c>
      <c r="D36" s="9" t="s">
        <v>374</v>
      </c>
      <c r="E36" s="9" t="s">
        <v>375</v>
      </c>
      <c r="F36" s="34" t="s">
        <v>376</v>
      </c>
      <c r="G36" s="9" t="s">
        <v>377</v>
      </c>
      <c r="H36" s="12" t="s">
        <v>27</v>
      </c>
      <c r="I36" s="19">
        <v>46120</v>
      </c>
      <c r="J36" s="9">
        <v>12</v>
      </c>
      <c r="K36" s="9" t="s">
        <v>28</v>
      </c>
      <c r="L36" s="19">
        <v>46121</v>
      </c>
      <c r="M36" s="13">
        <f t="shared" si="1"/>
        <v>46396</v>
      </c>
      <c r="N36" s="14" t="str">
        <f t="shared" ca="1" si="2"/>
        <v>NO PRAZO</v>
      </c>
      <c r="O36" s="13">
        <f t="shared" si="3"/>
        <v>46485</v>
      </c>
      <c r="P36" s="12" t="s">
        <v>378</v>
      </c>
      <c r="Q36" s="12" t="s">
        <v>379</v>
      </c>
      <c r="R36" s="9" t="s">
        <v>31</v>
      </c>
      <c r="S36" s="12" t="s">
        <v>32</v>
      </c>
      <c r="T36" s="12" t="s">
        <v>59</v>
      </c>
      <c r="U36" s="9" t="s">
        <v>380</v>
      </c>
      <c r="V36" s="16" t="s">
        <v>381</v>
      </c>
      <c r="W36" s="9" t="s">
        <v>35</v>
      </c>
      <c r="X36" s="17"/>
      <c r="Y36" s="17"/>
      <c r="AA36" s="17"/>
    </row>
    <row r="37" spans="1:27" ht="33.75">
      <c r="A37" s="9" t="str">
        <f t="shared" ca="1" si="0"/>
        <v>VIGENTE</v>
      </c>
      <c r="B37" s="9" t="s">
        <v>382</v>
      </c>
      <c r="C37" s="9" t="s">
        <v>383</v>
      </c>
      <c r="D37" s="35">
        <v>45839</v>
      </c>
      <c r="E37" s="9" t="s">
        <v>384</v>
      </c>
      <c r="F37" s="10" t="s">
        <v>385</v>
      </c>
      <c r="G37" s="9" t="s">
        <v>386</v>
      </c>
      <c r="H37" s="9"/>
      <c r="I37" s="19">
        <v>45785</v>
      </c>
      <c r="J37" s="9">
        <v>12</v>
      </c>
      <c r="K37" s="9" t="s">
        <v>28</v>
      </c>
      <c r="L37" s="19">
        <v>46023</v>
      </c>
      <c r="M37" s="13">
        <f t="shared" si="1"/>
        <v>46298</v>
      </c>
      <c r="N37" s="14" t="str">
        <f t="shared" ca="1" si="2"/>
        <v>NO PRAZO</v>
      </c>
      <c r="O37" s="13">
        <f t="shared" si="3"/>
        <v>46387</v>
      </c>
      <c r="P37" s="9" t="s">
        <v>387</v>
      </c>
      <c r="Q37" s="9" t="s">
        <v>388</v>
      </c>
      <c r="R37" s="12" t="s">
        <v>154</v>
      </c>
      <c r="S37" s="9" t="s">
        <v>155</v>
      </c>
      <c r="T37" s="20">
        <v>45778</v>
      </c>
      <c r="U37" s="9" t="s">
        <v>389</v>
      </c>
      <c r="V37" s="16" t="s">
        <v>390</v>
      </c>
      <c r="W37" s="9" t="s">
        <v>158</v>
      </c>
      <c r="X37" s="17"/>
      <c r="Y37" s="17"/>
      <c r="AA37" s="17"/>
    </row>
    <row r="38" spans="1:27" ht="90">
      <c r="A38" s="9" t="str">
        <f t="shared" ca="1" si="0"/>
        <v>VIGENTE</v>
      </c>
      <c r="B38" s="9" t="s">
        <v>391</v>
      </c>
      <c r="C38" s="9" t="s">
        <v>392</v>
      </c>
      <c r="D38" s="9" t="s">
        <v>393</v>
      </c>
      <c r="E38" s="9" t="s">
        <v>394</v>
      </c>
      <c r="F38" s="10" t="s">
        <v>395</v>
      </c>
      <c r="G38" s="36" t="s">
        <v>396</v>
      </c>
      <c r="H38" s="9"/>
      <c r="I38" s="19">
        <v>45786</v>
      </c>
      <c r="J38" s="9">
        <v>12</v>
      </c>
      <c r="K38" s="9" t="s">
        <v>28</v>
      </c>
      <c r="L38" s="19">
        <v>45786</v>
      </c>
      <c r="M38" s="13">
        <f t="shared" si="1"/>
        <v>46061</v>
      </c>
      <c r="N38" s="14" t="str">
        <f t="shared" ca="1" si="2"/>
        <v>NO PRAZO</v>
      </c>
      <c r="O38" s="13">
        <f t="shared" si="3"/>
        <v>46150</v>
      </c>
      <c r="P38" s="9" t="s">
        <v>397</v>
      </c>
      <c r="Q38" s="9" t="s">
        <v>398</v>
      </c>
      <c r="R38" s="12" t="s">
        <v>136</v>
      </c>
      <c r="S38" s="12" t="s">
        <v>137</v>
      </c>
      <c r="T38" s="20">
        <v>45798</v>
      </c>
      <c r="U38" s="9" t="s">
        <v>399</v>
      </c>
      <c r="V38" s="16" t="s">
        <v>400</v>
      </c>
      <c r="W38" s="9" t="s">
        <v>140</v>
      </c>
      <c r="X38" s="17"/>
      <c r="Y38" s="17"/>
      <c r="AA38" s="17"/>
    </row>
    <row r="39" spans="1:27" ht="56.25">
      <c r="A39" s="9" t="str">
        <f t="shared" ca="1" si="0"/>
        <v>VIGENTE</v>
      </c>
      <c r="B39" s="12" t="s">
        <v>401</v>
      </c>
      <c r="C39" s="9" t="s">
        <v>402</v>
      </c>
      <c r="D39" s="9" t="s">
        <v>403</v>
      </c>
      <c r="E39" s="37" t="s">
        <v>404</v>
      </c>
      <c r="F39" s="10" t="s">
        <v>405</v>
      </c>
      <c r="G39" s="36" t="s">
        <v>406</v>
      </c>
      <c r="H39" s="12" t="s">
        <v>27</v>
      </c>
      <c r="I39" s="19">
        <v>46035</v>
      </c>
      <c r="J39" s="9">
        <v>12</v>
      </c>
      <c r="K39" s="9" t="s">
        <v>28</v>
      </c>
      <c r="L39" s="19">
        <v>46036</v>
      </c>
      <c r="M39" s="13">
        <f t="shared" si="1"/>
        <v>46311</v>
      </c>
      <c r="N39" s="14" t="str">
        <f t="shared" ca="1" si="2"/>
        <v>NO PRAZO</v>
      </c>
      <c r="O39" s="13">
        <f t="shared" si="3"/>
        <v>46400</v>
      </c>
      <c r="P39" s="9" t="s">
        <v>407</v>
      </c>
      <c r="Q39" s="9" t="s">
        <v>408</v>
      </c>
      <c r="R39" s="12" t="s">
        <v>136</v>
      </c>
      <c r="S39" s="12" t="s">
        <v>137</v>
      </c>
      <c r="T39" s="20">
        <v>46052</v>
      </c>
      <c r="U39" s="36" t="s">
        <v>409</v>
      </c>
      <c r="V39" s="16" t="s">
        <v>410</v>
      </c>
      <c r="W39" s="9" t="s">
        <v>140</v>
      </c>
      <c r="X39" s="17"/>
      <c r="Y39" s="17"/>
      <c r="AA39" s="17"/>
    </row>
    <row r="40" spans="1:27" ht="90">
      <c r="A40" s="9" t="str">
        <f t="shared" ca="1" si="0"/>
        <v>VIGENTE</v>
      </c>
      <c r="B40" s="12" t="s">
        <v>411</v>
      </c>
      <c r="C40" s="12" t="s">
        <v>412</v>
      </c>
      <c r="D40" s="12" t="s">
        <v>413</v>
      </c>
      <c r="E40" s="36" t="s">
        <v>404</v>
      </c>
      <c r="F40" s="10" t="s">
        <v>414</v>
      </c>
      <c r="G40" s="36" t="s">
        <v>406</v>
      </c>
      <c r="H40" s="12" t="s">
        <v>27</v>
      </c>
      <c r="I40" s="19">
        <v>46035</v>
      </c>
      <c r="J40" s="9">
        <v>12</v>
      </c>
      <c r="K40" s="9" t="s">
        <v>28</v>
      </c>
      <c r="L40" s="19">
        <v>46037</v>
      </c>
      <c r="M40" s="13">
        <f t="shared" si="1"/>
        <v>46312</v>
      </c>
      <c r="N40" s="14" t="str">
        <f t="shared" ca="1" si="2"/>
        <v>NO PRAZO</v>
      </c>
      <c r="O40" s="13">
        <f t="shared" si="3"/>
        <v>46401</v>
      </c>
      <c r="P40" s="9" t="s">
        <v>415</v>
      </c>
      <c r="Q40" s="9"/>
      <c r="R40" s="12" t="s">
        <v>136</v>
      </c>
      <c r="S40" s="12" t="s">
        <v>137</v>
      </c>
      <c r="T40" s="20">
        <v>46052</v>
      </c>
      <c r="U40" s="37" t="s">
        <v>416</v>
      </c>
      <c r="V40" s="16" t="s">
        <v>417</v>
      </c>
      <c r="W40" s="9" t="s">
        <v>140</v>
      </c>
      <c r="X40" s="17"/>
      <c r="Y40" s="17"/>
      <c r="AA40" s="17"/>
    </row>
    <row r="41" spans="1:27" ht="157.5">
      <c r="A41" s="9" t="str">
        <f t="shared" ca="1" si="0"/>
        <v>VIGENTE</v>
      </c>
      <c r="B41" s="9" t="s">
        <v>418</v>
      </c>
      <c r="C41" s="37" t="s">
        <v>419</v>
      </c>
      <c r="D41" s="9" t="s">
        <v>420</v>
      </c>
      <c r="E41" s="9" t="s">
        <v>421</v>
      </c>
      <c r="F41" s="10" t="s">
        <v>422</v>
      </c>
      <c r="G41" s="9" t="s">
        <v>423</v>
      </c>
      <c r="H41" s="9" t="s">
        <v>424</v>
      </c>
      <c r="I41" s="11">
        <v>45785</v>
      </c>
      <c r="J41" s="9">
        <v>12</v>
      </c>
      <c r="K41" s="9" t="s">
        <v>28</v>
      </c>
      <c r="L41" s="11">
        <v>45785</v>
      </c>
      <c r="M41" s="13">
        <f t="shared" si="1"/>
        <v>46060</v>
      </c>
      <c r="N41" s="14" t="str">
        <f t="shared" ca="1" si="2"/>
        <v>NO PRAZO</v>
      </c>
      <c r="O41" s="13">
        <f t="shared" si="3"/>
        <v>46149</v>
      </c>
      <c r="P41" s="9" t="s">
        <v>425</v>
      </c>
      <c r="Q41" s="9" t="s">
        <v>426</v>
      </c>
      <c r="R41" s="9" t="s">
        <v>94</v>
      </c>
      <c r="S41" s="9" t="s">
        <v>95</v>
      </c>
      <c r="T41" s="32">
        <v>45798</v>
      </c>
      <c r="U41" s="9" t="s">
        <v>427</v>
      </c>
      <c r="V41" s="16" t="s">
        <v>428</v>
      </c>
      <c r="W41" s="9" t="s">
        <v>98</v>
      </c>
      <c r="X41" s="17"/>
      <c r="Y41" s="17"/>
      <c r="AA41" s="17"/>
    </row>
    <row r="42" spans="1:27" ht="101.25">
      <c r="A42" s="9" t="str">
        <f t="shared" ca="1" si="0"/>
        <v>VIGENTE</v>
      </c>
      <c r="B42" s="9" t="s">
        <v>59</v>
      </c>
      <c r="C42" s="9" t="s">
        <v>429</v>
      </c>
      <c r="D42" s="9" t="s">
        <v>430</v>
      </c>
      <c r="E42" s="9" t="s">
        <v>431</v>
      </c>
      <c r="F42" s="10" t="s">
        <v>432</v>
      </c>
      <c r="G42" s="9" t="s">
        <v>433</v>
      </c>
      <c r="H42" s="9"/>
      <c r="I42" s="11">
        <v>45810</v>
      </c>
      <c r="J42" s="9">
        <v>12</v>
      </c>
      <c r="K42" s="9" t="s">
        <v>28</v>
      </c>
      <c r="L42" s="11">
        <v>45810</v>
      </c>
      <c r="M42" s="13">
        <f t="shared" si="1"/>
        <v>46085</v>
      </c>
      <c r="N42" s="14" t="str">
        <f t="shared" ca="1" si="2"/>
        <v>NO PRAZO</v>
      </c>
      <c r="O42" s="13">
        <f t="shared" si="3"/>
        <v>46174</v>
      </c>
      <c r="P42" s="12" t="s">
        <v>434</v>
      </c>
      <c r="Q42" s="9" t="s">
        <v>435</v>
      </c>
      <c r="R42" s="12" t="s">
        <v>94</v>
      </c>
      <c r="S42" s="9" t="s">
        <v>436</v>
      </c>
      <c r="T42" s="32">
        <v>45835</v>
      </c>
      <c r="U42" s="9" t="s">
        <v>437</v>
      </c>
      <c r="V42" s="16" t="s">
        <v>438</v>
      </c>
      <c r="W42" s="9" t="s">
        <v>98</v>
      </c>
      <c r="X42" s="17"/>
      <c r="Y42" s="17"/>
      <c r="AA42" s="17"/>
    </row>
    <row r="43" spans="1:27" ht="67.5">
      <c r="A43" s="9" t="str">
        <f t="shared" ca="1" si="0"/>
        <v>VIGENTE</v>
      </c>
      <c r="B43" s="9" t="s">
        <v>259</v>
      </c>
      <c r="C43" s="9" t="s">
        <v>439</v>
      </c>
      <c r="D43" s="9" t="s">
        <v>440</v>
      </c>
      <c r="E43" s="9" t="s">
        <v>441</v>
      </c>
      <c r="F43" s="10" t="s">
        <v>442</v>
      </c>
      <c r="G43" s="36" t="s">
        <v>443</v>
      </c>
      <c r="H43" s="9"/>
      <c r="I43" s="11">
        <v>45785</v>
      </c>
      <c r="J43" s="9">
        <v>12</v>
      </c>
      <c r="K43" s="9" t="s">
        <v>28</v>
      </c>
      <c r="L43" s="11">
        <v>45785</v>
      </c>
      <c r="M43" s="13">
        <f t="shared" si="1"/>
        <v>46060</v>
      </c>
      <c r="N43" s="14" t="str">
        <f t="shared" ca="1" si="2"/>
        <v>NO PRAZO</v>
      </c>
      <c r="O43" s="13">
        <f t="shared" si="3"/>
        <v>46149</v>
      </c>
      <c r="P43" s="9" t="s">
        <v>444</v>
      </c>
      <c r="Q43" s="9" t="s">
        <v>445</v>
      </c>
      <c r="R43" s="12" t="s">
        <v>154</v>
      </c>
      <c r="S43" s="9" t="s">
        <v>155</v>
      </c>
      <c r="T43" s="32">
        <v>45798</v>
      </c>
      <c r="U43" s="9" t="s">
        <v>446</v>
      </c>
      <c r="V43" s="16" t="s">
        <v>447</v>
      </c>
      <c r="W43" s="9" t="s">
        <v>158</v>
      </c>
      <c r="X43" s="17"/>
      <c r="Y43" s="17"/>
      <c r="AA43" s="17"/>
    </row>
    <row r="44" spans="1:27" ht="78.75">
      <c r="A44" s="9" t="str">
        <f t="shared" ca="1" si="0"/>
        <v>VIGENTE</v>
      </c>
      <c r="B44" s="9" t="s">
        <v>448</v>
      </c>
      <c r="C44" s="9" t="s">
        <v>449</v>
      </c>
      <c r="D44" s="36" t="s">
        <v>450</v>
      </c>
      <c r="E44" s="9" t="s">
        <v>451</v>
      </c>
      <c r="F44" s="10" t="s">
        <v>452</v>
      </c>
      <c r="G44" s="36" t="s">
        <v>453</v>
      </c>
      <c r="H44" s="9"/>
      <c r="I44" s="11">
        <v>45852</v>
      </c>
      <c r="J44" s="9">
        <v>12</v>
      </c>
      <c r="K44" s="9" t="s">
        <v>28</v>
      </c>
      <c r="L44" s="11">
        <v>45852</v>
      </c>
      <c r="M44" s="13">
        <f t="shared" si="1"/>
        <v>46127</v>
      </c>
      <c r="N44" s="14" t="str">
        <f t="shared" ca="1" si="2"/>
        <v>NO PRAZO</v>
      </c>
      <c r="O44" s="13">
        <f t="shared" si="3"/>
        <v>46216</v>
      </c>
      <c r="P44" s="9" t="s">
        <v>454</v>
      </c>
      <c r="Q44" s="9"/>
      <c r="R44" s="36" t="s">
        <v>94</v>
      </c>
      <c r="S44" s="9" t="s">
        <v>95</v>
      </c>
      <c r="T44" s="9" t="s">
        <v>59</v>
      </c>
      <c r="U44" s="9" t="s">
        <v>455</v>
      </c>
      <c r="V44" s="16" t="s">
        <v>456</v>
      </c>
      <c r="W44" s="9" t="s">
        <v>98</v>
      </c>
      <c r="X44" s="17"/>
      <c r="Y44" s="17"/>
      <c r="AA44" s="17"/>
    </row>
    <row r="45" spans="1:27" ht="67.5">
      <c r="A45" s="9" t="str">
        <f t="shared" ca="1" si="0"/>
        <v>VIGENTE</v>
      </c>
      <c r="B45" s="12" t="s">
        <v>457</v>
      </c>
      <c r="C45" s="12" t="s">
        <v>458</v>
      </c>
      <c r="D45" s="12" t="s">
        <v>459</v>
      </c>
      <c r="E45" s="12" t="s">
        <v>460</v>
      </c>
      <c r="F45" s="12" t="s">
        <v>461</v>
      </c>
      <c r="G45" s="12" t="s">
        <v>462</v>
      </c>
      <c r="H45" s="9"/>
      <c r="I45" s="38">
        <v>46080</v>
      </c>
      <c r="J45" s="12">
        <v>24</v>
      </c>
      <c r="K45" s="9" t="s">
        <v>28</v>
      </c>
      <c r="L45" s="19">
        <v>46082</v>
      </c>
      <c r="M45" s="13">
        <f t="shared" si="1"/>
        <v>46723</v>
      </c>
      <c r="N45" s="14" t="str">
        <f t="shared" ca="1" si="2"/>
        <v>NO PRAZO</v>
      </c>
      <c r="O45" s="13">
        <f t="shared" si="3"/>
        <v>46812</v>
      </c>
      <c r="P45" s="30" t="s">
        <v>463</v>
      </c>
      <c r="Q45" s="9"/>
      <c r="R45" s="12" t="s">
        <v>464</v>
      </c>
      <c r="S45" s="9" t="s">
        <v>95</v>
      </c>
      <c r="T45" s="12" t="s">
        <v>59</v>
      </c>
      <c r="U45" s="12" t="s">
        <v>459</v>
      </c>
      <c r="V45" s="26" t="s">
        <v>465</v>
      </c>
      <c r="W45" s="9" t="s">
        <v>98</v>
      </c>
      <c r="X45" s="39"/>
      <c r="Y45" s="17"/>
      <c r="AA45" s="17"/>
    </row>
    <row r="46" spans="1:27" ht="67.5">
      <c r="A46" s="9" t="str">
        <f t="shared" ca="1" si="0"/>
        <v>VIGENTE</v>
      </c>
      <c r="B46" s="40" t="s">
        <v>466</v>
      </c>
      <c r="C46" s="12" t="s">
        <v>467</v>
      </c>
      <c r="D46" s="12" t="s">
        <v>468</v>
      </c>
      <c r="E46" s="12" t="s">
        <v>469</v>
      </c>
      <c r="F46" s="41" t="s">
        <v>470</v>
      </c>
      <c r="G46" s="30" t="s">
        <v>471</v>
      </c>
      <c r="H46" s="42"/>
      <c r="I46" s="38">
        <v>46104</v>
      </c>
      <c r="J46" s="12">
        <v>12</v>
      </c>
      <c r="K46" s="9" t="s">
        <v>28</v>
      </c>
      <c r="L46" s="38">
        <v>46104</v>
      </c>
      <c r="M46" s="13">
        <f t="shared" si="1"/>
        <v>46379</v>
      </c>
      <c r="N46" s="14" t="str">
        <f t="shared" ca="1" si="2"/>
        <v>NO PRAZO</v>
      </c>
      <c r="O46" s="13">
        <f t="shared" si="3"/>
        <v>46468</v>
      </c>
      <c r="P46" s="30" t="s">
        <v>472</v>
      </c>
      <c r="Q46" s="42"/>
      <c r="R46" s="12" t="s">
        <v>464</v>
      </c>
      <c r="S46" s="9" t="s">
        <v>95</v>
      </c>
      <c r="T46" s="12" t="s">
        <v>59</v>
      </c>
      <c r="U46" s="12" t="s">
        <v>468</v>
      </c>
      <c r="V46" s="26" t="s">
        <v>465</v>
      </c>
      <c r="W46" s="9" t="s">
        <v>98</v>
      </c>
      <c r="X46" s="39"/>
      <c r="Y46" s="17"/>
      <c r="AA46" s="17"/>
    </row>
    <row r="47" spans="1:27" ht="67.5">
      <c r="A47" s="9" t="str">
        <f t="shared" ca="1" si="0"/>
        <v>VENCIDO</v>
      </c>
      <c r="B47" s="43" t="s">
        <v>161</v>
      </c>
      <c r="C47" s="44" t="s">
        <v>473</v>
      </c>
      <c r="D47" s="43" t="s">
        <v>100</v>
      </c>
      <c r="E47" s="45" t="s">
        <v>474</v>
      </c>
      <c r="F47" s="45" t="s">
        <v>475</v>
      </c>
      <c r="G47" s="12" t="s">
        <v>476</v>
      </c>
      <c r="H47" s="9"/>
      <c r="I47" s="38">
        <v>46093</v>
      </c>
      <c r="J47" s="12">
        <v>10</v>
      </c>
      <c r="K47" s="12" t="s">
        <v>477</v>
      </c>
      <c r="L47" s="38">
        <v>46093</v>
      </c>
      <c r="M47" s="46">
        <v>46096</v>
      </c>
      <c r="N47" s="47" t="s">
        <v>478</v>
      </c>
      <c r="O47" s="46">
        <v>46103</v>
      </c>
      <c r="P47" s="44" t="s">
        <v>479</v>
      </c>
      <c r="Q47" s="9"/>
      <c r="R47" s="12" t="s">
        <v>480</v>
      </c>
      <c r="S47" s="12" t="s">
        <v>481</v>
      </c>
      <c r="T47" s="38">
        <v>46114</v>
      </c>
      <c r="U47" s="12" t="s">
        <v>482</v>
      </c>
      <c r="V47" s="28" t="s">
        <v>483</v>
      </c>
      <c r="W47" s="12" t="s">
        <v>119</v>
      </c>
      <c r="X47" s="39"/>
      <c r="Y47" s="17"/>
      <c r="AA47" s="17"/>
    </row>
    <row r="48" spans="1:27" ht="15.75" customHeight="1">
      <c r="A48" s="48"/>
      <c r="B48" s="48"/>
      <c r="C48" s="48"/>
      <c r="D48" s="49"/>
      <c r="E48" s="49"/>
      <c r="F48" s="49"/>
      <c r="G48" s="49"/>
      <c r="H48" s="48"/>
      <c r="I48" s="48"/>
      <c r="J48" s="48"/>
      <c r="K48" s="48"/>
      <c r="L48" s="48"/>
      <c r="M48" s="48"/>
      <c r="N48" s="48"/>
      <c r="O48" s="48"/>
      <c r="P48" s="48"/>
      <c r="Q48" s="48"/>
      <c r="R48" s="48"/>
      <c r="S48" s="48"/>
      <c r="T48" s="48"/>
      <c r="U48" s="48"/>
      <c r="V48" s="48"/>
      <c r="W48" s="48"/>
      <c r="X48" s="17"/>
      <c r="Y48" s="17"/>
      <c r="AA48" s="17"/>
    </row>
    <row r="49" spans="1:27" ht="15.75" customHeight="1">
      <c r="A49" s="17"/>
      <c r="B49" s="17"/>
      <c r="C49" s="17"/>
      <c r="D49" s="50"/>
      <c r="E49" s="50"/>
      <c r="F49" s="50"/>
      <c r="G49" s="50"/>
      <c r="H49" s="17"/>
      <c r="I49" s="17"/>
      <c r="J49" s="17"/>
      <c r="K49" s="17"/>
      <c r="L49" s="17"/>
      <c r="M49" s="17"/>
      <c r="N49" s="17"/>
      <c r="O49" s="17"/>
      <c r="P49" s="17"/>
      <c r="Q49" s="17"/>
      <c r="R49" s="17"/>
      <c r="S49" s="17"/>
      <c r="T49" s="17"/>
      <c r="U49" s="17"/>
      <c r="V49" s="17"/>
      <c r="W49" s="17"/>
      <c r="X49" s="17"/>
      <c r="Y49" s="17"/>
      <c r="AA49" s="17"/>
    </row>
    <row r="50" spans="1:27" ht="15.75" customHeight="1">
      <c r="A50" s="17"/>
      <c r="B50" s="17"/>
      <c r="C50" s="17"/>
      <c r="D50" s="50"/>
      <c r="E50" s="50"/>
      <c r="F50" s="50"/>
      <c r="G50" s="50"/>
      <c r="H50" s="17"/>
      <c r="I50" s="17"/>
      <c r="J50" s="17"/>
      <c r="K50" s="17"/>
      <c r="L50" s="17"/>
      <c r="M50" s="17"/>
      <c r="N50" s="17"/>
      <c r="O50" s="17"/>
      <c r="P50" s="17"/>
      <c r="Q50" s="17"/>
      <c r="R50" s="17"/>
      <c r="S50" s="17"/>
      <c r="T50" s="17"/>
      <c r="U50" s="17"/>
      <c r="V50" s="17"/>
      <c r="W50" s="17"/>
      <c r="X50" s="17"/>
      <c r="Y50" s="17"/>
      <c r="AA50" s="17"/>
    </row>
    <row r="51" spans="1:27" ht="15.75" customHeight="1">
      <c r="A51" s="17"/>
      <c r="B51" s="17"/>
      <c r="C51" s="17"/>
      <c r="D51" s="50"/>
      <c r="E51" s="50"/>
      <c r="F51" s="50"/>
      <c r="G51" s="50"/>
      <c r="H51" s="17"/>
      <c r="I51" s="17"/>
      <c r="J51" s="17"/>
      <c r="K51" s="17"/>
      <c r="L51" s="17"/>
      <c r="M51" s="17"/>
      <c r="N51" s="17"/>
      <c r="O51" s="17"/>
      <c r="P51" s="17"/>
      <c r="Q51" s="17"/>
      <c r="R51" s="17"/>
      <c r="S51" s="17"/>
      <c r="T51" s="17"/>
      <c r="U51" s="17"/>
      <c r="V51" s="17"/>
      <c r="W51" s="17"/>
      <c r="X51" s="17"/>
      <c r="Y51" s="17"/>
      <c r="AA51" s="17"/>
    </row>
    <row r="52" spans="1:27" ht="15.75" customHeight="1">
      <c r="A52" s="17"/>
      <c r="B52" s="17"/>
      <c r="C52" s="17"/>
      <c r="D52" s="50"/>
      <c r="E52" s="50"/>
      <c r="F52" s="50"/>
      <c r="G52" s="50"/>
      <c r="H52" s="17"/>
      <c r="I52" s="17"/>
      <c r="J52" s="17"/>
      <c r="K52" s="17"/>
      <c r="L52" s="17"/>
      <c r="M52" s="17"/>
      <c r="N52" s="17"/>
      <c r="O52" s="17"/>
      <c r="P52" s="17"/>
      <c r="Q52" s="17"/>
      <c r="R52" s="17"/>
      <c r="S52" s="17"/>
      <c r="T52" s="17"/>
      <c r="U52" s="17"/>
      <c r="V52" s="17"/>
      <c r="W52" s="17"/>
      <c r="X52" s="17"/>
      <c r="Y52" s="17"/>
      <c r="AA52" s="17"/>
    </row>
    <row r="53" spans="1:27" ht="15.75" customHeight="1">
      <c r="A53" s="17"/>
      <c r="B53" s="17"/>
      <c r="C53" s="17"/>
      <c r="D53" s="50"/>
      <c r="E53" s="50"/>
      <c r="F53" s="50"/>
      <c r="G53" s="50"/>
      <c r="H53" s="17"/>
      <c r="I53" s="17"/>
      <c r="J53" s="17"/>
      <c r="K53" s="17"/>
      <c r="L53" s="17"/>
      <c r="M53" s="17"/>
      <c r="N53" s="17"/>
      <c r="O53" s="17"/>
      <c r="P53" s="17"/>
      <c r="Q53" s="17"/>
      <c r="R53" s="17"/>
      <c r="S53" s="17"/>
      <c r="T53" s="17"/>
      <c r="U53" s="17"/>
      <c r="V53" s="17"/>
      <c r="W53" s="17"/>
      <c r="X53" s="17"/>
      <c r="Y53" s="17"/>
      <c r="AA53" s="17"/>
    </row>
    <row r="54" spans="1:27" ht="15.75" customHeight="1">
      <c r="A54" s="17"/>
      <c r="B54" s="17"/>
      <c r="C54" s="17"/>
      <c r="D54" s="50"/>
      <c r="E54" s="50"/>
      <c r="F54" s="50"/>
      <c r="G54" s="50"/>
      <c r="H54" s="17"/>
      <c r="I54" s="17"/>
      <c r="J54" s="17"/>
      <c r="K54" s="17"/>
      <c r="L54" s="17"/>
      <c r="M54" s="17"/>
      <c r="N54" s="17"/>
      <c r="O54" s="17"/>
      <c r="P54" s="17"/>
      <c r="Q54" s="17"/>
      <c r="R54" s="17"/>
      <c r="S54" s="17"/>
      <c r="T54" s="17"/>
      <c r="U54" s="17"/>
      <c r="V54" s="17"/>
      <c r="W54" s="17"/>
      <c r="X54" s="17"/>
      <c r="Y54" s="17"/>
      <c r="AA54" s="17"/>
    </row>
    <row r="55" spans="1:27" ht="15.75" customHeight="1">
      <c r="A55" s="17"/>
      <c r="B55" s="17"/>
      <c r="C55" s="17"/>
      <c r="D55" s="50"/>
      <c r="E55" s="50"/>
      <c r="F55" s="50"/>
      <c r="G55" s="50"/>
      <c r="H55" s="17"/>
      <c r="I55" s="17"/>
      <c r="J55" s="17"/>
      <c r="K55" s="17"/>
      <c r="L55" s="17"/>
      <c r="M55" s="17"/>
      <c r="N55" s="17"/>
      <c r="O55" s="17"/>
      <c r="P55" s="17"/>
      <c r="Q55" s="17"/>
      <c r="R55" s="17"/>
      <c r="S55" s="17"/>
      <c r="T55" s="17"/>
      <c r="U55" s="17"/>
      <c r="V55" s="17"/>
      <c r="W55" s="17"/>
      <c r="X55" s="17"/>
      <c r="Y55" s="17"/>
      <c r="AA55" s="17"/>
    </row>
    <row r="56" spans="1:27" ht="15.75" customHeight="1">
      <c r="A56" s="17"/>
      <c r="B56" s="17"/>
      <c r="C56" s="17"/>
      <c r="D56" s="50"/>
      <c r="E56" s="50"/>
      <c r="F56" s="50"/>
      <c r="G56" s="50"/>
      <c r="H56" s="17"/>
      <c r="I56" s="17"/>
      <c r="J56" s="17"/>
      <c r="K56" s="17"/>
      <c r="L56" s="17"/>
      <c r="M56" s="17"/>
      <c r="N56" s="17"/>
      <c r="O56" s="17"/>
      <c r="P56" s="17"/>
      <c r="Q56" s="17"/>
      <c r="R56" s="17"/>
      <c r="S56" s="17"/>
      <c r="T56" s="17"/>
      <c r="U56" s="17"/>
      <c r="V56" s="17"/>
      <c r="W56" s="17"/>
      <c r="X56" s="17"/>
      <c r="Y56" s="17"/>
      <c r="AA56" s="17"/>
    </row>
    <row r="57" spans="1:27" ht="15.75" customHeight="1">
      <c r="A57" s="17"/>
      <c r="B57" s="17"/>
      <c r="C57" s="17"/>
      <c r="D57" s="50"/>
      <c r="E57" s="50"/>
      <c r="F57" s="50"/>
      <c r="G57" s="50"/>
      <c r="H57" s="17"/>
      <c r="I57" s="17"/>
      <c r="J57" s="17"/>
      <c r="K57" s="17"/>
      <c r="L57" s="17"/>
      <c r="M57" s="17"/>
      <c r="N57" s="17"/>
      <c r="O57" s="17"/>
      <c r="P57" s="17"/>
      <c r="Q57" s="17"/>
      <c r="R57" s="17"/>
      <c r="S57" s="17"/>
      <c r="T57" s="17"/>
      <c r="U57" s="17"/>
      <c r="V57" s="17"/>
      <c r="W57" s="17"/>
      <c r="X57" s="17"/>
      <c r="Y57" s="17"/>
      <c r="AA57" s="17"/>
    </row>
    <row r="58" spans="1:27" ht="15.75" customHeight="1">
      <c r="A58" s="17"/>
      <c r="B58" s="17"/>
      <c r="C58" s="17"/>
      <c r="D58" s="50"/>
      <c r="E58" s="50"/>
      <c r="F58" s="50"/>
      <c r="G58" s="50"/>
      <c r="H58" s="17"/>
      <c r="I58" s="17"/>
      <c r="J58" s="17"/>
      <c r="K58" s="17"/>
      <c r="L58" s="17"/>
      <c r="M58" s="17"/>
      <c r="N58" s="17"/>
      <c r="O58" s="17"/>
      <c r="P58" s="17"/>
      <c r="Q58" s="17"/>
      <c r="R58" s="17"/>
      <c r="S58" s="17"/>
      <c r="T58" s="17"/>
      <c r="U58" s="17"/>
      <c r="V58" s="17"/>
      <c r="W58" s="17"/>
      <c r="X58" s="17"/>
      <c r="Y58" s="17"/>
      <c r="AA58" s="17"/>
    </row>
    <row r="59" spans="1:27" ht="15.75" customHeight="1">
      <c r="A59" s="17"/>
      <c r="B59" s="17"/>
      <c r="C59" s="17"/>
      <c r="D59" s="50"/>
      <c r="E59" s="50"/>
      <c r="F59" s="50"/>
      <c r="G59" s="50"/>
      <c r="H59" s="17"/>
      <c r="I59" s="17"/>
      <c r="J59" s="17"/>
      <c r="K59" s="17"/>
      <c r="L59" s="17"/>
      <c r="M59" s="17"/>
      <c r="N59" s="17"/>
      <c r="O59" s="17"/>
      <c r="P59" s="17"/>
      <c r="Q59" s="17"/>
      <c r="R59" s="17"/>
      <c r="S59" s="17"/>
      <c r="T59" s="17"/>
      <c r="U59" s="17"/>
      <c r="V59" s="17"/>
      <c r="W59" s="17"/>
      <c r="X59" s="17"/>
      <c r="Y59" s="17"/>
      <c r="AA59" s="17"/>
    </row>
    <row r="60" spans="1:27" ht="15.75" customHeight="1">
      <c r="A60" s="17"/>
      <c r="B60" s="17"/>
      <c r="C60" s="17"/>
      <c r="D60" s="50"/>
      <c r="E60" s="50"/>
      <c r="F60" s="50"/>
      <c r="G60" s="50"/>
      <c r="H60" s="17"/>
      <c r="I60" s="17"/>
      <c r="J60" s="17"/>
      <c r="K60" s="17"/>
      <c r="L60" s="17"/>
      <c r="M60" s="17"/>
      <c r="N60" s="17"/>
      <c r="O60" s="17"/>
      <c r="P60" s="17"/>
      <c r="Q60" s="17"/>
      <c r="R60" s="17"/>
      <c r="S60" s="17"/>
      <c r="T60" s="17"/>
      <c r="U60" s="17"/>
      <c r="V60" s="17"/>
      <c r="W60" s="17"/>
      <c r="X60" s="17"/>
      <c r="Y60" s="17"/>
      <c r="AA60" s="17"/>
    </row>
    <row r="61" spans="1:27" ht="15.75" customHeight="1">
      <c r="A61" s="17"/>
      <c r="B61" s="17"/>
      <c r="C61" s="17"/>
      <c r="D61" s="50"/>
      <c r="E61" s="50"/>
      <c r="F61" s="50"/>
      <c r="G61" s="50"/>
      <c r="H61" s="17"/>
      <c r="I61" s="17"/>
      <c r="J61" s="17"/>
      <c r="K61" s="17"/>
      <c r="L61" s="17"/>
      <c r="M61" s="17"/>
      <c r="N61" s="17"/>
      <c r="O61" s="17"/>
      <c r="P61" s="17"/>
      <c r="Q61" s="17"/>
      <c r="R61" s="17"/>
      <c r="S61" s="17"/>
      <c r="T61" s="17"/>
      <c r="U61" s="17"/>
      <c r="V61" s="17"/>
      <c r="W61" s="17"/>
      <c r="X61" s="17"/>
      <c r="Y61" s="17"/>
      <c r="AA61" s="17"/>
    </row>
    <row r="62" spans="1:27" ht="15.75" customHeight="1">
      <c r="A62" s="17"/>
      <c r="B62" s="17"/>
      <c r="C62" s="17"/>
      <c r="D62" s="50"/>
      <c r="E62" s="50"/>
      <c r="F62" s="50"/>
      <c r="G62" s="50"/>
      <c r="H62" s="17"/>
      <c r="I62" s="17"/>
      <c r="J62" s="17"/>
      <c r="K62" s="17"/>
      <c r="L62" s="17"/>
      <c r="M62" s="17"/>
      <c r="N62" s="17"/>
      <c r="O62" s="17"/>
      <c r="P62" s="17"/>
      <c r="Q62" s="17"/>
      <c r="R62" s="17"/>
      <c r="S62" s="17"/>
      <c r="T62" s="17"/>
      <c r="U62" s="17"/>
      <c r="V62" s="17"/>
      <c r="W62" s="17"/>
      <c r="X62" s="17"/>
      <c r="Y62" s="17"/>
      <c r="AA62" s="17"/>
    </row>
    <row r="63" spans="1:27" ht="15.75" customHeight="1">
      <c r="A63" s="17"/>
      <c r="B63" s="17"/>
      <c r="C63" s="17"/>
      <c r="D63" s="50"/>
      <c r="E63" s="50"/>
      <c r="F63" s="50"/>
      <c r="G63" s="50"/>
      <c r="H63" s="17"/>
      <c r="I63" s="17"/>
      <c r="J63" s="17"/>
      <c r="K63" s="17"/>
      <c r="L63" s="17"/>
      <c r="M63" s="17"/>
      <c r="N63" s="17"/>
      <c r="O63" s="17"/>
      <c r="P63" s="17"/>
      <c r="Q63" s="17"/>
      <c r="R63" s="17"/>
      <c r="S63" s="17"/>
      <c r="T63" s="17"/>
      <c r="U63" s="17"/>
      <c r="V63" s="17"/>
      <c r="W63" s="17"/>
      <c r="X63" s="17"/>
      <c r="Y63" s="17"/>
      <c r="AA63" s="17"/>
    </row>
    <row r="64" spans="1:27" ht="15.75" customHeight="1">
      <c r="A64" s="17"/>
      <c r="B64" s="17"/>
      <c r="C64" s="17"/>
      <c r="D64" s="50"/>
      <c r="E64" s="50"/>
      <c r="F64" s="50"/>
      <c r="G64" s="50"/>
      <c r="H64" s="17"/>
      <c r="I64" s="17"/>
      <c r="J64" s="17"/>
      <c r="K64" s="17"/>
      <c r="L64" s="17"/>
      <c r="M64" s="17"/>
      <c r="N64" s="17"/>
      <c r="O64" s="17"/>
      <c r="P64" s="17"/>
      <c r="Q64" s="17"/>
      <c r="R64" s="17"/>
      <c r="S64" s="17"/>
      <c r="T64" s="17"/>
      <c r="U64" s="17"/>
      <c r="V64" s="17"/>
      <c r="W64" s="17"/>
      <c r="X64" s="17"/>
      <c r="Y64" s="17"/>
      <c r="AA64" s="17"/>
    </row>
    <row r="65" spans="1:27" ht="15.75" customHeight="1">
      <c r="A65" s="17"/>
      <c r="B65" s="17"/>
      <c r="C65" s="17"/>
      <c r="D65" s="50"/>
      <c r="E65" s="50"/>
      <c r="F65" s="50"/>
      <c r="G65" s="50"/>
      <c r="H65" s="17"/>
      <c r="I65" s="17"/>
      <c r="J65" s="17"/>
      <c r="K65" s="17"/>
      <c r="L65" s="17"/>
      <c r="M65" s="17"/>
      <c r="N65" s="17"/>
      <c r="O65" s="17"/>
      <c r="P65" s="17"/>
      <c r="Q65" s="17"/>
      <c r="R65" s="17"/>
      <c r="S65" s="17"/>
      <c r="T65" s="17"/>
      <c r="U65" s="17"/>
      <c r="V65" s="17"/>
      <c r="W65" s="17"/>
      <c r="X65" s="17"/>
      <c r="Y65" s="17"/>
      <c r="AA65" s="17"/>
    </row>
    <row r="66" spans="1:27" ht="15.75" customHeight="1">
      <c r="A66" s="17"/>
      <c r="B66" s="17"/>
      <c r="C66" s="17"/>
      <c r="D66" s="50"/>
      <c r="E66" s="50"/>
      <c r="F66" s="50"/>
      <c r="G66" s="50"/>
      <c r="H66" s="17"/>
      <c r="I66" s="17"/>
      <c r="J66" s="17"/>
      <c r="K66" s="17"/>
      <c r="L66" s="17"/>
      <c r="M66" s="17"/>
      <c r="N66" s="17"/>
      <c r="O66" s="17"/>
      <c r="P66" s="17"/>
      <c r="Q66" s="17"/>
      <c r="R66" s="17"/>
      <c r="S66" s="17"/>
      <c r="T66" s="17"/>
      <c r="U66" s="17"/>
      <c r="V66" s="17"/>
      <c r="W66" s="17"/>
      <c r="X66" s="17"/>
      <c r="Y66" s="17"/>
      <c r="AA66" s="17"/>
    </row>
    <row r="67" spans="1:27" ht="15.75" customHeight="1">
      <c r="A67" s="17"/>
      <c r="B67" s="17"/>
      <c r="C67" s="17"/>
      <c r="D67" s="50"/>
      <c r="E67" s="50"/>
      <c r="F67" s="50"/>
      <c r="G67" s="50"/>
      <c r="H67" s="17"/>
      <c r="I67" s="17"/>
      <c r="J67" s="17"/>
      <c r="K67" s="17"/>
      <c r="L67" s="17"/>
      <c r="M67" s="17"/>
      <c r="N67" s="17"/>
      <c r="O67" s="17"/>
      <c r="P67" s="17"/>
      <c r="Q67" s="17"/>
      <c r="R67" s="17"/>
      <c r="S67" s="17"/>
      <c r="T67" s="17"/>
      <c r="U67" s="17"/>
      <c r="V67" s="17"/>
      <c r="W67" s="17"/>
      <c r="X67" s="17"/>
      <c r="Y67" s="17"/>
      <c r="AA67" s="17"/>
    </row>
    <row r="68" spans="1:27" ht="15.75" customHeight="1">
      <c r="A68" s="17"/>
      <c r="B68" s="17"/>
      <c r="C68" s="17"/>
      <c r="D68" s="50"/>
      <c r="E68" s="50"/>
      <c r="F68" s="50"/>
      <c r="G68" s="50"/>
      <c r="H68" s="17"/>
      <c r="I68" s="17"/>
      <c r="J68" s="17"/>
      <c r="K68" s="17"/>
      <c r="L68" s="17"/>
      <c r="M68" s="17"/>
      <c r="N68" s="17"/>
      <c r="O68" s="17"/>
      <c r="P68" s="17"/>
      <c r="Q68" s="17"/>
      <c r="R68" s="17"/>
      <c r="S68" s="17"/>
      <c r="T68" s="17"/>
      <c r="U68" s="17"/>
      <c r="V68" s="17"/>
      <c r="W68" s="17"/>
      <c r="X68" s="17"/>
      <c r="Y68" s="17"/>
      <c r="AA68" s="17"/>
    </row>
    <row r="69" spans="1:27" ht="15.75" customHeight="1">
      <c r="A69" s="17"/>
      <c r="B69" s="17"/>
      <c r="C69" s="51"/>
      <c r="D69" s="50"/>
      <c r="E69" s="50"/>
      <c r="F69" s="50"/>
      <c r="G69" s="50"/>
      <c r="H69" s="17"/>
      <c r="I69" s="17"/>
      <c r="J69" s="17"/>
      <c r="K69" s="17"/>
      <c r="L69" s="17"/>
      <c r="M69" s="17"/>
      <c r="N69" s="17"/>
      <c r="O69" s="17"/>
      <c r="P69" s="17"/>
      <c r="Q69" s="17"/>
      <c r="R69" s="17"/>
      <c r="S69" s="17"/>
      <c r="T69" s="17"/>
      <c r="U69" s="17"/>
      <c r="V69" s="17"/>
      <c r="W69" s="17"/>
      <c r="X69" s="17"/>
      <c r="Y69" s="17"/>
      <c r="AA69" s="17"/>
    </row>
    <row r="70" spans="1:27" ht="15.75" customHeight="1">
      <c r="A70" s="17"/>
      <c r="B70" s="17"/>
      <c r="C70" s="17"/>
      <c r="D70" s="50"/>
      <c r="E70" s="50"/>
      <c r="F70" s="50"/>
      <c r="G70" s="50"/>
      <c r="H70" s="17"/>
      <c r="I70" s="17"/>
      <c r="J70" s="17"/>
      <c r="K70" s="17"/>
      <c r="L70" s="17"/>
      <c r="M70" s="17"/>
      <c r="N70" s="17"/>
      <c r="O70" s="17"/>
      <c r="P70" s="17"/>
      <c r="Q70" s="17"/>
      <c r="R70" s="17"/>
      <c r="S70" s="17"/>
      <c r="T70" s="17"/>
      <c r="U70" s="17"/>
      <c r="V70" s="17"/>
      <c r="W70" s="17"/>
      <c r="X70" s="17"/>
      <c r="Y70" s="17"/>
      <c r="AA70" s="17"/>
    </row>
    <row r="71" spans="1:27" ht="15.75" customHeight="1">
      <c r="A71" s="17"/>
      <c r="B71" s="17"/>
      <c r="C71" s="17"/>
      <c r="D71" s="50"/>
      <c r="E71" s="50"/>
      <c r="F71" s="50"/>
      <c r="G71" s="50"/>
      <c r="H71" s="17"/>
      <c r="I71" s="17"/>
      <c r="J71" s="17"/>
      <c r="K71" s="17"/>
      <c r="L71" s="17"/>
      <c r="M71" s="17"/>
      <c r="N71" s="17"/>
      <c r="O71" s="17"/>
      <c r="P71" s="17"/>
      <c r="Q71" s="17"/>
      <c r="R71" s="17"/>
      <c r="S71" s="17"/>
      <c r="T71" s="17"/>
      <c r="U71" s="17"/>
      <c r="V71" s="17"/>
      <c r="W71" s="17"/>
      <c r="X71" s="17"/>
      <c r="Y71" s="17"/>
      <c r="AA71" s="17"/>
    </row>
    <row r="72" spans="1:27" ht="15.75" customHeight="1">
      <c r="A72" s="17"/>
      <c r="B72" s="17"/>
      <c r="C72" s="17"/>
      <c r="D72" s="50"/>
      <c r="E72" s="50"/>
      <c r="F72" s="50"/>
      <c r="G72" s="50"/>
      <c r="H72" s="17"/>
      <c r="I72" s="17"/>
      <c r="J72" s="17"/>
      <c r="K72" s="17"/>
      <c r="L72" s="17"/>
      <c r="M72" s="17"/>
      <c r="N72" s="17"/>
      <c r="O72" s="17"/>
      <c r="P72" s="17"/>
      <c r="Q72" s="17"/>
      <c r="R72" s="17"/>
      <c r="S72" s="17"/>
      <c r="T72" s="17"/>
      <c r="U72" s="17"/>
      <c r="V72" s="17"/>
      <c r="W72" s="17"/>
      <c r="X72" s="17"/>
      <c r="Y72" s="17"/>
      <c r="AA72" s="17"/>
    </row>
    <row r="73" spans="1:27" ht="15.75" customHeight="1">
      <c r="A73" s="17"/>
      <c r="B73" s="17"/>
      <c r="C73" s="17"/>
      <c r="D73" s="50"/>
      <c r="E73" s="50"/>
      <c r="F73" s="50"/>
      <c r="G73" s="50"/>
      <c r="H73" s="17"/>
      <c r="I73" s="17"/>
      <c r="J73" s="17"/>
      <c r="K73" s="17"/>
      <c r="L73" s="17"/>
      <c r="M73" s="17"/>
      <c r="N73" s="17"/>
      <c r="O73" s="17"/>
      <c r="P73" s="17"/>
      <c r="Q73" s="17"/>
      <c r="R73" s="17"/>
      <c r="S73" s="17"/>
      <c r="T73" s="17"/>
      <c r="U73" s="17"/>
      <c r="V73" s="17"/>
      <c r="W73" s="17"/>
      <c r="X73" s="17"/>
      <c r="Y73" s="17"/>
      <c r="AA73" s="17"/>
    </row>
    <row r="74" spans="1:27" ht="15.75" customHeight="1">
      <c r="A74" s="17"/>
      <c r="B74" s="17"/>
      <c r="C74" s="17"/>
      <c r="D74" s="50"/>
      <c r="E74" s="50"/>
      <c r="F74" s="50"/>
      <c r="G74" s="50"/>
      <c r="H74" s="17"/>
      <c r="I74" s="17"/>
      <c r="J74" s="17"/>
      <c r="K74" s="17"/>
      <c r="L74" s="17"/>
      <c r="M74" s="17"/>
      <c r="N74" s="17"/>
      <c r="O74" s="17"/>
      <c r="P74" s="17"/>
      <c r="Q74" s="17"/>
      <c r="R74" s="17"/>
      <c r="S74" s="17"/>
      <c r="T74" s="17"/>
      <c r="U74" s="17"/>
      <c r="V74" s="17"/>
      <c r="W74" s="17"/>
      <c r="X74" s="17"/>
      <c r="Y74" s="17"/>
      <c r="AA74" s="17"/>
    </row>
    <row r="75" spans="1:27" ht="15.75" customHeight="1">
      <c r="A75" s="17"/>
      <c r="B75" s="17"/>
      <c r="C75" s="17"/>
      <c r="D75" s="50"/>
      <c r="E75" s="50"/>
      <c r="F75" s="50"/>
      <c r="G75" s="50"/>
      <c r="H75" s="17"/>
      <c r="I75" s="17"/>
      <c r="J75" s="17"/>
      <c r="K75" s="17"/>
      <c r="L75" s="17"/>
      <c r="M75" s="17"/>
      <c r="N75" s="17"/>
      <c r="O75" s="17"/>
      <c r="P75" s="17"/>
      <c r="Q75" s="17"/>
      <c r="R75" s="17"/>
      <c r="S75" s="17"/>
      <c r="T75" s="17"/>
      <c r="U75" s="17"/>
      <c r="V75" s="17"/>
      <c r="W75" s="17"/>
      <c r="X75" s="17"/>
      <c r="Y75" s="17"/>
      <c r="AA75" s="17"/>
    </row>
    <row r="76" spans="1:27" ht="15.75" customHeight="1">
      <c r="A76" s="17"/>
      <c r="B76" s="17"/>
      <c r="C76" s="17"/>
      <c r="D76" s="50"/>
      <c r="E76" s="50"/>
      <c r="F76" s="50"/>
      <c r="G76" s="50"/>
      <c r="H76" s="17"/>
      <c r="I76" s="17"/>
      <c r="J76" s="17"/>
      <c r="K76" s="17"/>
      <c r="L76" s="17"/>
      <c r="M76" s="17"/>
      <c r="N76" s="17"/>
      <c r="O76" s="17"/>
      <c r="P76" s="17"/>
      <c r="Q76" s="17"/>
      <c r="R76" s="17"/>
      <c r="S76" s="17"/>
      <c r="T76" s="17"/>
      <c r="U76" s="17"/>
      <c r="V76" s="17"/>
      <c r="W76" s="17"/>
      <c r="X76" s="17"/>
      <c r="Y76" s="17"/>
      <c r="AA76" s="17"/>
    </row>
    <row r="77" spans="1:27" ht="15.75" customHeight="1">
      <c r="A77" s="17"/>
      <c r="B77" s="17"/>
      <c r="C77" s="17"/>
      <c r="D77" s="50"/>
      <c r="E77" s="50"/>
      <c r="F77" s="50"/>
      <c r="G77" s="50"/>
      <c r="H77" s="17"/>
      <c r="I77" s="17"/>
      <c r="J77" s="17"/>
      <c r="K77" s="17"/>
      <c r="L77" s="17"/>
      <c r="M77" s="17"/>
      <c r="N77" s="17"/>
      <c r="O77" s="17"/>
      <c r="P77" s="17"/>
      <c r="Q77" s="17"/>
      <c r="R77" s="17"/>
      <c r="S77" s="17"/>
      <c r="T77" s="17"/>
      <c r="U77" s="17"/>
      <c r="V77" s="17"/>
      <c r="W77" s="17"/>
      <c r="X77" s="17"/>
      <c r="Y77" s="17"/>
      <c r="AA77" s="17"/>
    </row>
    <row r="78" spans="1:27" ht="15.75" customHeight="1">
      <c r="A78" s="17"/>
      <c r="B78" s="17"/>
      <c r="C78" s="17"/>
      <c r="D78" s="50"/>
      <c r="E78" s="50"/>
      <c r="F78" s="50"/>
      <c r="G78" s="50"/>
      <c r="H78" s="17"/>
      <c r="I78" s="17"/>
      <c r="J78" s="17"/>
      <c r="K78" s="17"/>
      <c r="L78" s="17"/>
      <c r="M78" s="17"/>
      <c r="N78" s="17"/>
      <c r="O78" s="17"/>
      <c r="P78" s="17"/>
      <c r="Q78" s="17"/>
      <c r="R78" s="17"/>
      <c r="S78" s="17"/>
      <c r="T78" s="17"/>
      <c r="U78" s="17"/>
      <c r="V78" s="17"/>
      <c r="W78" s="17"/>
      <c r="X78" s="17"/>
      <c r="Y78" s="17"/>
      <c r="AA78" s="17"/>
    </row>
    <row r="79" spans="1:27" ht="15.75" customHeight="1">
      <c r="A79" s="17"/>
      <c r="B79" s="17"/>
      <c r="C79" s="17"/>
      <c r="D79" s="50"/>
      <c r="E79" s="50"/>
      <c r="F79" s="50"/>
      <c r="G79" s="50"/>
      <c r="H79" s="17"/>
      <c r="I79" s="17"/>
      <c r="J79" s="17"/>
      <c r="K79" s="17"/>
      <c r="L79" s="17"/>
      <c r="M79" s="17"/>
      <c r="N79" s="17"/>
      <c r="O79" s="17"/>
      <c r="P79" s="17"/>
      <c r="Q79" s="17"/>
      <c r="R79" s="17"/>
      <c r="S79" s="17"/>
      <c r="T79" s="17"/>
      <c r="U79" s="17"/>
      <c r="V79" s="17"/>
      <c r="W79" s="17"/>
      <c r="X79" s="17"/>
      <c r="Y79" s="17"/>
      <c r="AA79" s="17"/>
    </row>
    <row r="80" spans="1:27" ht="15.75" customHeight="1">
      <c r="A80" s="17"/>
      <c r="B80" s="17"/>
      <c r="C80" s="17"/>
      <c r="D80" s="50"/>
      <c r="E80" s="50"/>
      <c r="F80" s="50"/>
      <c r="G80" s="50"/>
      <c r="H80" s="17"/>
      <c r="I80" s="17"/>
      <c r="J80" s="17"/>
      <c r="K80" s="17"/>
      <c r="L80" s="17"/>
      <c r="M80" s="17"/>
      <c r="N80" s="17"/>
      <c r="O80" s="17"/>
      <c r="P80" s="17"/>
      <c r="Q80" s="17"/>
      <c r="R80" s="17"/>
      <c r="S80" s="17"/>
      <c r="T80" s="17"/>
      <c r="U80" s="17"/>
      <c r="V80" s="17"/>
      <c r="W80" s="17"/>
      <c r="X80" s="17"/>
      <c r="Y80" s="17"/>
      <c r="AA80" s="17"/>
    </row>
    <row r="81" spans="1:27" ht="15.75" customHeight="1">
      <c r="A81" s="17"/>
      <c r="B81" s="17"/>
      <c r="C81" s="17"/>
      <c r="D81" s="50"/>
      <c r="E81" s="50"/>
      <c r="F81" s="50"/>
      <c r="G81" s="50"/>
      <c r="H81" s="17"/>
      <c r="I81" s="17"/>
      <c r="J81" s="17"/>
      <c r="K81" s="17"/>
      <c r="L81" s="17"/>
      <c r="M81" s="17"/>
      <c r="N81" s="17"/>
      <c r="O81" s="17"/>
      <c r="P81" s="17"/>
      <c r="Q81" s="17"/>
      <c r="R81" s="17"/>
      <c r="S81" s="17"/>
      <c r="T81" s="17"/>
      <c r="U81" s="17"/>
      <c r="V81" s="17"/>
      <c r="W81" s="17"/>
      <c r="X81" s="17"/>
      <c r="Y81" s="17"/>
      <c r="AA81" s="17"/>
    </row>
    <row r="82" spans="1:27" ht="15.75" customHeight="1">
      <c r="A82" s="17"/>
      <c r="B82" s="17"/>
      <c r="C82" s="17"/>
      <c r="D82" s="50"/>
      <c r="E82" s="50"/>
      <c r="F82" s="50"/>
      <c r="G82" s="50"/>
      <c r="H82" s="17"/>
      <c r="I82" s="17"/>
      <c r="J82" s="17"/>
      <c r="K82" s="17"/>
      <c r="L82" s="17"/>
      <c r="M82" s="17"/>
      <c r="N82" s="17"/>
      <c r="O82" s="17"/>
      <c r="P82" s="17"/>
      <c r="Q82" s="17"/>
      <c r="R82" s="17"/>
      <c r="S82" s="17"/>
      <c r="T82" s="17"/>
      <c r="U82" s="17"/>
      <c r="V82" s="17"/>
      <c r="W82" s="17"/>
      <c r="X82" s="17"/>
      <c r="Y82" s="17"/>
      <c r="AA82" s="17"/>
    </row>
    <row r="83" spans="1:27" ht="15.75" customHeight="1">
      <c r="A83" s="17"/>
      <c r="B83" s="17"/>
      <c r="C83" s="17"/>
      <c r="D83" s="50"/>
      <c r="E83" s="50"/>
      <c r="F83" s="50"/>
      <c r="G83" s="50"/>
      <c r="H83" s="17"/>
      <c r="I83" s="17"/>
      <c r="J83" s="17"/>
      <c r="K83" s="17"/>
      <c r="L83" s="17"/>
      <c r="M83" s="17"/>
      <c r="N83" s="17"/>
      <c r="O83" s="17"/>
      <c r="P83" s="17"/>
      <c r="Q83" s="17"/>
      <c r="R83" s="17"/>
      <c r="S83" s="17"/>
      <c r="T83" s="17"/>
      <c r="U83" s="17"/>
      <c r="V83" s="17"/>
      <c r="W83" s="17"/>
      <c r="X83" s="17"/>
      <c r="Y83" s="17"/>
      <c r="AA83" s="17"/>
    </row>
    <row r="84" spans="1:27" ht="15.75" customHeight="1">
      <c r="A84" s="17"/>
      <c r="B84" s="17"/>
      <c r="C84" s="17"/>
      <c r="D84" s="50"/>
      <c r="E84" s="50"/>
      <c r="F84" s="50"/>
      <c r="G84" s="50"/>
      <c r="H84" s="17"/>
      <c r="I84" s="17"/>
      <c r="J84" s="17"/>
      <c r="K84" s="17"/>
      <c r="L84" s="17"/>
      <c r="M84" s="17"/>
      <c r="N84" s="17"/>
      <c r="O84" s="17"/>
      <c r="P84" s="17"/>
      <c r="Q84" s="17"/>
      <c r="R84" s="17"/>
      <c r="S84" s="17"/>
      <c r="T84" s="17"/>
      <c r="U84" s="17"/>
      <c r="V84" s="17"/>
      <c r="W84" s="17"/>
      <c r="X84" s="17"/>
      <c r="Y84" s="17"/>
      <c r="AA84" s="17"/>
    </row>
    <row r="85" spans="1:27" ht="15.75" customHeight="1">
      <c r="A85" s="17"/>
      <c r="B85" s="17"/>
      <c r="C85" s="17"/>
      <c r="D85" s="50"/>
      <c r="E85" s="50"/>
      <c r="F85" s="50"/>
      <c r="G85" s="50"/>
      <c r="H85" s="17"/>
      <c r="I85" s="17"/>
      <c r="J85" s="17"/>
      <c r="K85" s="17"/>
      <c r="L85" s="17"/>
      <c r="M85" s="17"/>
      <c r="N85" s="17"/>
      <c r="O85" s="17"/>
      <c r="P85" s="17"/>
      <c r="Q85" s="17"/>
      <c r="R85" s="17"/>
      <c r="S85" s="17"/>
      <c r="T85" s="17"/>
      <c r="U85" s="17"/>
      <c r="V85" s="17"/>
      <c r="W85" s="17"/>
      <c r="X85" s="17"/>
      <c r="Y85" s="17"/>
      <c r="AA85" s="17"/>
    </row>
    <row r="86" spans="1:27" ht="15.75" customHeight="1">
      <c r="A86" s="17"/>
      <c r="B86" s="17"/>
      <c r="C86" s="17"/>
      <c r="D86" s="50"/>
      <c r="E86" s="50"/>
      <c r="F86" s="50"/>
      <c r="G86" s="50"/>
      <c r="H86" s="17"/>
      <c r="I86" s="17"/>
      <c r="J86" s="17"/>
      <c r="K86" s="17"/>
      <c r="L86" s="17"/>
      <c r="M86" s="17"/>
      <c r="N86" s="17"/>
      <c r="O86" s="17"/>
      <c r="P86" s="17"/>
      <c r="Q86" s="17"/>
      <c r="R86" s="17"/>
      <c r="S86" s="17"/>
      <c r="T86" s="17"/>
      <c r="U86" s="17"/>
      <c r="V86" s="17"/>
      <c r="W86" s="17"/>
      <c r="X86" s="17"/>
      <c r="Y86" s="17"/>
      <c r="AA86" s="17"/>
    </row>
    <row r="87" spans="1:27" ht="15.75" customHeight="1">
      <c r="A87" s="17"/>
      <c r="B87" s="17"/>
      <c r="C87" s="17"/>
      <c r="D87" s="50"/>
      <c r="E87" s="50"/>
      <c r="F87" s="50"/>
      <c r="G87" s="50"/>
      <c r="H87" s="17"/>
      <c r="I87" s="17"/>
      <c r="J87" s="17"/>
      <c r="K87" s="17"/>
      <c r="L87" s="17"/>
      <c r="M87" s="17"/>
      <c r="N87" s="17"/>
      <c r="O87" s="17"/>
      <c r="P87" s="17"/>
      <c r="Q87" s="17"/>
      <c r="R87" s="17"/>
      <c r="S87" s="17"/>
      <c r="T87" s="17"/>
      <c r="U87" s="17"/>
      <c r="V87" s="17"/>
      <c r="W87" s="17"/>
      <c r="X87" s="17"/>
      <c r="Y87" s="17"/>
      <c r="AA87" s="17"/>
    </row>
    <row r="88" spans="1:27" ht="15.75" customHeight="1">
      <c r="A88" s="17"/>
      <c r="B88" s="17"/>
      <c r="C88" s="17"/>
      <c r="D88" s="50"/>
      <c r="E88" s="50"/>
      <c r="F88" s="50"/>
      <c r="G88" s="50"/>
      <c r="H88" s="17"/>
      <c r="I88" s="17"/>
      <c r="J88" s="17"/>
      <c r="K88" s="17"/>
      <c r="L88" s="17"/>
      <c r="M88" s="17"/>
      <c r="N88" s="17"/>
      <c r="O88" s="17"/>
      <c r="P88" s="17"/>
      <c r="Q88" s="17"/>
      <c r="R88" s="17"/>
      <c r="S88" s="17"/>
      <c r="T88" s="17"/>
      <c r="U88" s="17"/>
      <c r="V88" s="17"/>
      <c r="W88" s="17"/>
      <c r="X88" s="17"/>
      <c r="Y88" s="17"/>
      <c r="AA88" s="17"/>
    </row>
    <row r="89" spans="1:27" ht="15.75" customHeight="1">
      <c r="A89" s="17"/>
      <c r="B89" s="17"/>
      <c r="C89" s="17"/>
      <c r="D89" s="50"/>
      <c r="E89" s="50"/>
      <c r="F89" s="50"/>
      <c r="G89" s="50"/>
      <c r="H89" s="17"/>
      <c r="I89" s="17"/>
      <c r="J89" s="17"/>
      <c r="K89" s="17"/>
      <c r="L89" s="17"/>
      <c r="M89" s="17"/>
      <c r="N89" s="17"/>
      <c r="O89" s="17"/>
      <c r="P89" s="17"/>
      <c r="Q89" s="17"/>
      <c r="R89" s="17"/>
      <c r="S89" s="17"/>
      <c r="T89" s="17"/>
      <c r="U89" s="17"/>
      <c r="V89" s="17"/>
      <c r="W89" s="17"/>
      <c r="X89" s="17"/>
      <c r="Y89" s="17"/>
      <c r="AA89" s="17"/>
    </row>
    <row r="90" spans="1:27" ht="15.75" customHeight="1">
      <c r="A90" s="17"/>
      <c r="B90" s="17"/>
      <c r="C90" s="17"/>
      <c r="D90" s="50"/>
      <c r="E90" s="50"/>
      <c r="F90" s="50"/>
      <c r="G90" s="50"/>
      <c r="H90" s="17"/>
      <c r="I90" s="17"/>
      <c r="J90" s="17"/>
      <c r="K90" s="17"/>
      <c r="L90" s="17"/>
      <c r="M90" s="17"/>
      <c r="N90" s="17"/>
      <c r="O90" s="17"/>
      <c r="P90" s="17"/>
      <c r="Q90" s="17"/>
      <c r="R90" s="17"/>
      <c r="S90" s="17"/>
      <c r="T90" s="17"/>
      <c r="U90" s="17"/>
      <c r="V90" s="17"/>
      <c r="W90" s="17"/>
      <c r="X90" s="17"/>
      <c r="Y90" s="17"/>
      <c r="AA90" s="17"/>
    </row>
    <row r="91" spans="1:27" ht="15.75" customHeight="1">
      <c r="A91" s="17"/>
      <c r="B91" s="17"/>
      <c r="C91" s="17"/>
      <c r="D91" s="50"/>
      <c r="E91" s="50"/>
      <c r="F91" s="50"/>
      <c r="G91" s="50"/>
      <c r="H91" s="17"/>
      <c r="I91" s="17"/>
      <c r="J91" s="17"/>
      <c r="K91" s="17"/>
      <c r="L91" s="17"/>
      <c r="M91" s="17"/>
      <c r="N91" s="17"/>
      <c r="O91" s="17"/>
      <c r="P91" s="17"/>
      <c r="Q91" s="17"/>
      <c r="R91" s="17"/>
      <c r="S91" s="17"/>
      <c r="T91" s="17"/>
      <c r="U91" s="17"/>
      <c r="V91" s="17"/>
      <c r="W91" s="17"/>
      <c r="X91" s="17"/>
      <c r="Y91" s="17"/>
      <c r="AA91" s="17"/>
    </row>
    <row r="92" spans="1:27" ht="15.75" customHeight="1">
      <c r="A92" s="17"/>
      <c r="B92" s="17"/>
      <c r="C92" s="17"/>
      <c r="D92" s="50"/>
      <c r="E92" s="50"/>
      <c r="F92" s="50"/>
      <c r="G92" s="50"/>
      <c r="H92" s="17"/>
      <c r="I92" s="17"/>
      <c r="J92" s="17"/>
      <c r="K92" s="17"/>
      <c r="L92" s="17"/>
      <c r="M92" s="17"/>
      <c r="N92" s="17"/>
      <c r="O92" s="17"/>
      <c r="P92" s="17"/>
      <c r="Q92" s="17"/>
      <c r="R92" s="17"/>
      <c r="S92" s="17"/>
      <c r="T92" s="17"/>
      <c r="U92" s="17"/>
      <c r="V92" s="17"/>
      <c r="W92" s="17"/>
      <c r="X92" s="17"/>
      <c r="Y92" s="17"/>
      <c r="AA92" s="17"/>
    </row>
    <row r="93" spans="1:27" ht="15.75" customHeight="1">
      <c r="A93" s="17"/>
      <c r="B93" s="17"/>
      <c r="C93" s="17"/>
      <c r="D93" s="50"/>
      <c r="E93" s="50"/>
      <c r="F93" s="50"/>
      <c r="G93" s="50"/>
      <c r="H93" s="17"/>
      <c r="I93" s="17"/>
      <c r="J93" s="17"/>
      <c r="K93" s="17"/>
      <c r="L93" s="17"/>
      <c r="M93" s="17"/>
      <c r="N93" s="17"/>
      <c r="O93" s="17"/>
      <c r="P93" s="17"/>
      <c r="Q93" s="17"/>
      <c r="R93" s="17"/>
      <c r="S93" s="17"/>
      <c r="T93" s="17"/>
      <c r="U93" s="17"/>
      <c r="V93" s="17"/>
      <c r="W93" s="17"/>
      <c r="X93" s="17"/>
      <c r="Y93" s="17"/>
      <c r="AA93" s="17"/>
    </row>
    <row r="94" spans="1:27" ht="15.75" customHeight="1">
      <c r="A94" s="17"/>
      <c r="B94" s="17"/>
      <c r="C94" s="17"/>
      <c r="D94" s="50"/>
      <c r="E94" s="50"/>
      <c r="F94" s="50"/>
      <c r="G94" s="50"/>
      <c r="H94" s="17"/>
      <c r="I94" s="17"/>
      <c r="J94" s="17"/>
      <c r="K94" s="17"/>
      <c r="L94" s="17"/>
      <c r="M94" s="17"/>
      <c r="N94" s="17"/>
      <c r="O94" s="17"/>
      <c r="P94" s="17"/>
      <c r="Q94" s="17"/>
      <c r="R94" s="17"/>
      <c r="S94" s="17"/>
      <c r="T94" s="17"/>
      <c r="U94" s="17"/>
      <c r="V94" s="17"/>
      <c r="W94" s="17"/>
      <c r="X94" s="17"/>
      <c r="Y94" s="17"/>
      <c r="AA94" s="17"/>
    </row>
    <row r="95" spans="1:27" ht="15.75" customHeight="1">
      <c r="A95" s="17"/>
      <c r="B95" s="17"/>
      <c r="C95" s="17"/>
      <c r="D95" s="50"/>
      <c r="E95" s="50"/>
      <c r="F95" s="50"/>
      <c r="G95" s="50"/>
      <c r="H95" s="17"/>
      <c r="I95" s="17"/>
      <c r="J95" s="17"/>
      <c r="K95" s="17"/>
      <c r="L95" s="17"/>
      <c r="M95" s="17"/>
      <c r="N95" s="17"/>
      <c r="O95" s="17"/>
      <c r="P95" s="17"/>
      <c r="Q95" s="17"/>
      <c r="R95" s="17"/>
      <c r="S95" s="17"/>
      <c r="T95" s="17"/>
      <c r="U95" s="17"/>
      <c r="V95" s="17"/>
      <c r="W95" s="17"/>
      <c r="X95" s="17"/>
      <c r="Y95" s="17"/>
      <c r="AA95" s="17"/>
    </row>
    <row r="96" spans="1:27" ht="15.75" customHeight="1">
      <c r="A96" s="17"/>
      <c r="B96" s="17"/>
      <c r="C96" s="17"/>
      <c r="D96" s="50"/>
      <c r="E96" s="50"/>
      <c r="F96" s="50"/>
      <c r="G96" s="50"/>
      <c r="H96" s="17"/>
      <c r="I96" s="17"/>
      <c r="J96" s="17"/>
      <c r="K96" s="17"/>
      <c r="L96" s="17"/>
      <c r="M96" s="17"/>
      <c r="N96" s="17"/>
      <c r="O96" s="17"/>
      <c r="P96" s="17"/>
      <c r="Q96" s="17"/>
      <c r="R96" s="17"/>
      <c r="S96" s="17"/>
      <c r="T96" s="17"/>
      <c r="U96" s="17"/>
      <c r="V96" s="17"/>
      <c r="W96" s="17"/>
      <c r="X96" s="17"/>
      <c r="Y96" s="17"/>
      <c r="AA96" s="17"/>
    </row>
    <row r="97" spans="1:27" ht="15.75" customHeight="1">
      <c r="A97" s="17"/>
      <c r="B97" s="17"/>
      <c r="C97" s="17"/>
      <c r="D97" s="50"/>
      <c r="E97" s="50"/>
      <c r="F97" s="50"/>
      <c r="G97" s="50"/>
      <c r="H97" s="17"/>
      <c r="I97" s="17"/>
      <c r="J97" s="17"/>
      <c r="K97" s="17"/>
      <c r="L97" s="17"/>
      <c r="M97" s="17"/>
      <c r="N97" s="17"/>
      <c r="O97" s="17"/>
      <c r="P97" s="17"/>
      <c r="Q97" s="17"/>
      <c r="R97" s="17"/>
      <c r="S97" s="17"/>
      <c r="T97" s="17"/>
      <c r="U97" s="17"/>
      <c r="V97" s="17"/>
      <c r="W97" s="17"/>
      <c r="X97" s="17"/>
      <c r="Y97" s="17"/>
      <c r="AA97" s="17"/>
    </row>
    <row r="98" spans="1:27" ht="15.75" customHeight="1">
      <c r="A98" s="17"/>
      <c r="B98" s="17"/>
      <c r="C98" s="17"/>
      <c r="D98" s="50"/>
      <c r="E98" s="50"/>
      <c r="F98" s="50"/>
      <c r="G98" s="50"/>
      <c r="H98" s="17"/>
      <c r="I98" s="17"/>
      <c r="J98" s="17"/>
      <c r="K98" s="17"/>
      <c r="L98" s="17"/>
      <c r="M98" s="17"/>
      <c r="N98" s="17"/>
      <c r="O98" s="17"/>
      <c r="P98" s="17"/>
      <c r="Q98" s="17"/>
      <c r="R98" s="17"/>
      <c r="S98" s="17"/>
      <c r="T98" s="17"/>
      <c r="U98" s="17"/>
      <c r="V98" s="17"/>
      <c r="W98" s="17"/>
      <c r="X98" s="17"/>
      <c r="Y98" s="17"/>
      <c r="AA98" s="17"/>
    </row>
    <row r="99" spans="1:27" ht="15.75" customHeight="1">
      <c r="A99" s="17"/>
      <c r="B99" s="17"/>
      <c r="C99" s="17"/>
      <c r="D99" s="50"/>
      <c r="E99" s="50"/>
      <c r="F99" s="50"/>
      <c r="G99" s="50"/>
      <c r="H99" s="17"/>
      <c r="I99" s="17"/>
      <c r="J99" s="17"/>
      <c r="K99" s="17"/>
      <c r="L99" s="17"/>
      <c r="M99" s="17"/>
      <c r="N99" s="17"/>
      <c r="O99" s="17"/>
      <c r="P99" s="17"/>
      <c r="Q99" s="17"/>
      <c r="R99" s="17"/>
      <c r="S99" s="17"/>
      <c r="T99" s="17"/>
      <c r="U99" s="17"/>
      <c r="V99" s="17"/>
      <c r="W99" s="17"/>
      <c r="X99" s="17"/>
      <c r="Y99" s="17"/>
      <c r="AA99" s="17"/>
    </row>
    <row r="100" spans="1:27" ht="15.75" customHeight="1">
      <c r="A100" s="17"/>
      <c r="B100" s="17"/>
      <c r="C100" s="17"/>
      <c r="D100" s="50"/>
      <c r="E100" s="50"/>
      <c r="F100" s="50"/>
      <c r="G100" s="50"/>
      <c r="H100" s="17"/>
      <c r="I100" s="17"/>
      <c r="J100" s="17"/>
      <c r="K100" s="17"/>
      <c r="L100" s="17"/>
      <c r="M100" s="17"/>
      <c r="N100" s="17"/>
      <c r="O100" s="17"/>
      <c r="P100" s="17"/>
      <c r="Q100" s="17"/>
      <c r="R100" s="17"/>
      <c r="S100" s="17"/>
      <c r="T100" s="17"/>
      <c r="U100" s="17"/>
      <c r="V100" s="17"/>
      <c r="W100" s="17"/>
      <c r="X100" s="17"/>
      <c r="Y100" s="17"/>
      <c r="AA100" s="17"/>
    </row>
    <row r="101" spans="1:27" ht="15.75" customHeight="1">
      <c r="A101" s="17"/>
      <c r="B101" s="17"/>
      <c r="C101" s="17"/>
      <c r="D101" s="50"/>
      <c r="E101" s="50"/>
      <c r="F101" s="50"/>
      <c r="G101" s="50"/>
      <c r="H101" s="17"/>
      <c r="I101" s="17"/>
      <c r="J101" s="17"/>
      <c r="K101" s="17"/>
      <c r="L101" s="17"/>
      <c r="M101" s="17"/>
      <c r="N101" s="17"/>
      <c r="O101" s="17"/>
      <c r="P101" s="17"/>
      <c r="Q101" s="17"/>
      <c r="R101" s="17"/>
      <c r="S101" s="17"/>
      <c r="T101" s="17"/>
      <c r="U101" s="17"/>
      <c r="V101" s="17"/>
      <c r="W101" s="17"/>
      <c r="X101" s="17"/>
      <c r="Y101" s="17"/>
      <c r="AA101" s="17"/>
    </row>
    <row r="102" spans="1:27" ht="15.75" customHeight="1">
      <c r="A102" s="17"/>
      <c r="B102" s="17"/>
      <c r="C102" s="17"/>
      <c r="D102" s="50"/>
      <c r="E102" s="50"/>
      <c r="F102" s="50"/>
      <c r="G102" s="50"/>
      <c r="H102" s="17"/>
      <c r="I102" s="17"/>
      <c r="J102" s="17"/>
      <c r="K102" s="17"/>
      <c r="L102" s="17"/>
      <c r="M102" s="17"/>
      <c r="N102" s="17"/>
      <c r="O102" s="17"/>
      <c r="P102" s="17"/>
      <c r="Q102" s="17"/>
      <c r="R102" s="17"/>
      <c r="S102" s="17"/>
      <c r="T102" s="17"/>
      <c r="U102" s="17"/>
      <c r="V102" s="17"/>
      <c r="W102" s="17"/>
      <c r="X102" s="17"/>
      <c r="Y102" s="17"/>
      <c r="AA102" s="17"/>
    </row>
    <row r="103" spans="1:27" ht="15.75" customHeight="1">
      <c r="A103" s="17"/>
      <c r="B103" s="17"/>
      <c r="C103" s="17"/>
      <c r="D103" s="50"/>
      <c r="E103" s="50"/>
      <c r="F103" s="50"/>
      <c r="G103" s="50"/>
      <c r="H103" s="17"/>
      <c r="I103" s="17"/>
      <c r="J103" s="17"/>
      <c r="K103" s="17"/>
      <c r="L103" s="17"/>
      <c r="M103" s="17"/>
      <c r="N103" s="17"/>
      <c r="O103" s="17"/>
      <c r="P103" s="17"/>
      <c r="Q103" s="17"/>
      <c r="R103" s="17"/>
      <c r="S103" s="17"/>
      <c r="T103" s="17"/>
      <c r="U103" s="17"/>
      <c r="V103" s="17"/>
      <c r="W103" s="17"/>
      <c r="X103" s="17"/>
      <c r="Y103" s="17"/>
      <c r="AA103" s="17"/>
    </row>
    <row r="104" spans="1:27" ht="15.75" customHeight="1">
      <c r="A104" s="17"/>
      <c r="B104" s="17"/>
      <c r="C104" s="17"/>
      <c r="D104" s="50"/>
      <c r="E104" s="50"/>
      <c r="F104" s="50"/>
      <c r="G104" s="50"/>
      <c r="H104" s="17"/>
      <c r="I104" s="17"/>
      <c r="J104" s="17"/>
      <c r="K104" s="17"/>
      <c r="L104" s="17"/>
      <c r="M104" s="17"/>
      <c r="N104" s="17"/>
      <c r="O104" s="17"/>
      <c r="P104" s="17"/>
      <c r="Q104" s="17"/>
      <c r="R104" s="17"/>
      <c r="S104" s="17"/>
      <c r="T104" s="17"/>
      <c r="U104" s="17"/>
      <c r="V104" s="17"/>
      <c r="W104" s="17"/>
      <c r="X104" s="17"/>
      <c r="Y104" s="17"/>
      <c r="AA104" s="17"/>
    </row>
    <row r="105" spans="1:27" ht="15.75" customHeight="1">
      <c r="A105" s="17"/>
      <c r="B105" s="17"/>
      <c r="C105" s="17"/>
      <c r="D105" s="50"/>
      <c r="E105" s="50"/>
      <c r="F105" s="50"/>
      <c r="G105" s="50"/>
      <c r="H105" s="17"/>
      <c r="I105" s="17"/>
      <c r="J105" s="17"/>
      <c r="K105" s="17"/>
      <c r="L105" s="17"/>
      <c r="M105" s="17"/>
      <c r="N105" s="17"/>
      <c r="O105" s="17"/>
      <c r="P105" s="17"/>
      <c r="Q105" s="17"/>
      <c r="R105" s="17"/>
      <c r="S105" s="17"/>
      <c r="T105" s="17"/>
      <c r="U105" s="17"/>
      <c r="V105" s="17"/>
      <c r="W105" s="17"/>
      <c r="X105" s="17"/>
      <c r="Y105" s="17"/>
      <c r="AA105" s="17"/>
    </row>
    <row r="106" spans="1:27" ht="15.75" customHeight="1">
      <c r="A106" s="17"/>
      <c r="B106" s="17"/>
      <c r="C106" s="17"/>
      <c r="D106" s="50"/>
      <c r="E106" s="50"/>
      <c r="F106" s="50"/>
      <c r="G106" s="50"/>
      <c r="H106" s="17"/>
      <c r="I106" s="17"/>
      <c r="J106" s="17"/>
      <c r="K106" s="17"/>
      <c r="L106" s="17"/>
      <c r="M106" s="17"/>
      <c r="N106" s="17"/>
      <c r="O106" s="17"/>
      <c r="P106" s="17"/>
      <c r="Q106" s="17"/>
      <c r="R106" s="17"/>
      <c r="S106" s="17"/>
      <c r="T106" s="17"/>
      <c r="U106" s="17"/>
      <c r="V106" s="17"/>
      <c r="W106" s="17"/>
      <c r="X106" s="17"/>
      <c r="Y106" s="17"/>
      <c r="AA106" s="17"/>
    </row>
    <row r="107" spans="1:27" ht="15.75" customHeight="1">
      <c r="A107" s="17"/>
      <c r="B107" s="17"/>
      <c r="C107" s="17"/>
      <c r="D107" s="50"/>
      <c r="E107" s="50"/>
      <c r="F107" s="50"/>
      <c r="G107" s="50"/>
      <c r="H107" s="17"/>
      <c r="I107" s="17"/>
      <c r="J107" s="17"/>
      <c r="K107" s="17"/>
      <c r="L107" s="17"/>
      <c r="M107" s="17"/>
      <c r="N107" s="17"/>
      <c r="O107" s="17"/>
      <c r="P107" s="17"/>
      <c r="Q107" s="17"/>
      <c r="R107" s="17"/>
      <c r="S107" s="17"/>
      <c r="T107" s="17"/>
      <c r="U107" s="17"/>
      <c r="V107" s="17"/>
      <c r="W107" s="17"/>
      <c r="X107" s="17"/>
      <c r="Y107" s="17"/>
      <c r="AA107" s="17"/>
    </row>
    <row r="108" spans="1:27" ht="15.75" customHeight="1">
      <c r="A108" s="17"/>
      <c r="B108" s="17"/>
      <c r="C108" s="17"/>
      <c r="D108" s="50"/>
      <c r="E108" s="50"/>
      <c r="F108" s="50"/>
      <c r="G108" s="50"/>
      <c r="H108" s="17"/>
      <c r="I108" s="17"/>
      <c r="J108" s="17"/>
      <c r="K108" s="17"/>
      <c r="L108" s="17"/>
      <c r="M108" s="17"/>
      <c r="N108" s="17"/>
      <c r="O108" s="17"/>
      <c r="P108" s="17"/>
      <c r="Q108" s="17"/>
      <c r="R108" s="17"/>
      <c r="S108" s="17"/>
      <c r="T108" s="17"/>
      <c r="U108" s="17"/>
      <c r="V108" s="17"/>
      <c r="W108" s="17"/>
      <c r="X108" s="17"/>
      <c r="Y108" s="17"/>
      <c r="AA108" s="17"/>
    </row>
    <row r="109" spans="1:27" ht="15.75" customHeight="1">
      <c r="A109" s="17"/>
      <c r="B109" s="17"/>
      <c r="C109" s="17"/>
      <c r="D109" s="50"/>
      <c r="E109" s="50"/>
      <c r="F109" s="50"/>
      <c r="G109" s="50"/>
      <c r="H109" s="17"/>
      <c r="I109" s="17"/>
      <c r="J109" s="17"/>
      <c r="K109" s="17"/>
      <c r="L109" s="17"/>
      <c r="M109" s="17"/>
      <c r="N109" s="17"/>
      <c r="O109" s="17"/>
      <c r="P109" s="17"/>
      <c r="Q109" s="17"/>
      <c r="R109" s="17"/>
      <c r="S109" s="17"/>
      <c r="T109" s="17"/>
      <c r="U109" s="17"/>
      <c r="V109" s="17"/>
      <c r="W109" s="17"/>
      <c r="X109" s="17"/>
      <c r="Y109" s="17"/>
      <c r="AA109" s="17"/>
    </row>
    <row r="110" spans="1:27" ht="15.75" customHeight="1">
      <c r="A110" s="17"/>
      <c r="B110" s="17"/>
      <c r="C110" s="17"/>
      <c r="D110" s="50"/>
      <c r="E110" s="50"/>
      <c r="F110" s="50"/>
      <c r="G110" s="50"/>
      <c r="H110" s="17"/>
      <c r="I110" s="17"/>
      <c r="J110" s="17"/>
      <c r="K110" s="17"/>
      <c r="L110" s="17"/>
      <c r="M110" s="17"/>
      <c r="N110" s="17"/>
      <c r="O110" s="17"/>
      <c r="P110" s="17"/>
      <c r="Q110" s="17"/>
      <c r="R110" s="17"/>
      <c r="S110" s="17"/>
      <c r="T110" s="17"/>
      <c r="U110" s="17"/>
      <c r="V110" s="17"/>
      <c r="W110" s="17"/>
      <c r="X110" s="17"/>
      <c r="Y110" s="17"/>
      <c r="AA110" s="17"/>
    </row>
    <row r="111" spans="1:27" ht="15.75" customHeight="1">
      <c r="A111" s="17"/>
      <c r="B111" s="17"/>
      <c r="C111" s="17"/>
      <c r="D111" s="50"/>
      <c r="E111" s="50"/>
      <c r="F111" s="50"/>
      <c r="G111" s="50"/>
      <c r="H111" s="17"/>
      <c r="I111" s="17"/>
      <c r="J111" s="17"/>
      <c r="K111" s="17"/>
      <c r="L111" s="17"/>
      <c r="M111" s="17"/>
      <c r="N111" s="17"/>
      <c r="O111" s="17"/>
      <c r="P111" s="17"/>
      <c r="Q111" s="17"/>
      <c r="R111" s="17"/>
      <c r="S111" s="17"/>
      <c r="T111" s="17"/>
      <c r="U111" s="17"/>
      <c r="V111" s="17"/>
      <c r="W111" s="17"/>
      <c r="X111" s="17"/>
      <c r="Y111" s="17"/>
      <c r="AA111" s="17"/>
    </row>
    <row r="112" spans="1:27" ht="15.75" customHeight="1">
      <c r="A112" s="17"/>
      <c r="B112" s="17"/>
      <c r="C112" s="17"/>
      <c r="D112" s="50"/>
      <c r="E112" s="50"/>
      <c r="F112" s="50"/>
      <c r="G112" s="50"/>
      <c r="H112" s="17"/>
      <c r="I112" s="17"/>
      <c r="J112" s="17"/>
      <c r="K112" s="17"/>
      <c r="L112" s="17"/>
      <c r="M112" s="17"/>
      <c r="N112" s="17"/>
      <c r="O112" s="17"/>
      <c r="P112" s="17"/>
      <c r="Q112" s="17"/>
      <c r="R112" s="17"/>
      <c r="S112" s="17"/>
      <c r="T112" s="17"/>
      <c r="U112" s="17"/>
      <c r="V112" s="17"/>
      <c r="W112" s="17"/>
      <c r="X112" s="17"/>
      <c r="Y112" s="17"/>
      <c r="AA112" s="17"/>
    </row>
    <row r="113" spans="1:27" ht="15.75" customHeight="1">
      <c r="A113" s="17"/>
      <c r="B113" s="17"/>
      <c r="C113" s="17"/>
      <c r="D113" s="50"/>
      <c r="E113" s="50"/>
      <c r="F113" s="50"/>
      <c r="G113" s="50"/>
      <c r="H113" s="17"/>
      <c r="I113" s="17"/>
      <c r="J113" s="17"/>
      <c r="K113" s="17"/>
      <c r="L113" s="17"/>
      <c r="M113" s="17"/>
      <c r="N113" s="17"/>
      <c r="O113" s="17"/>
      <c r="P113" s="17"/>
      <c r="Q113" s="17"/>
      <c r="R113" s="17"/>
      <c r="S113" s="17"/>
      <c r="T113" s="17"/>
      <c r="U113" s="17"/>
      <c r="V113" s="17"/>
      <c r="W113" s="17"/>
      <c r="X113" s="17"/>
      <c r="Y113" s="17"/>
      <c r="AA113" s="17"/>
    </row>
    <row r="114" spans="1:27" ht="15.75" customHeight="1">
      <c r="A114" s="17"/>
      <c r="B114" s="17"/>
      <c r="C114" s="17"/>
      <c r="D114" s="50"/>
      <c r="E114" s="50"/>
      <c r="F114" s="50"/>
      <c r="G114" s="50"/>
      <c r="H114" s="17"/>
      <c r="I114" s="17"/>
      <c r="J114" s="17"/>
      <c r="K114" s="17"/>
      <c r="L114" s="17"/>
      <c r="M114" s="17"/>
      <c r="N114" s="17"/>
      <c r="O114" s="17"/>
      <c r="P114" s="17"/>
      <c r="Q114" s="17"/>
      <c r="R114" s="17"/>
      <c r="S114" s="17"/>
      <c r="T114" s="17"/>
      <c r="U114" s="17"/>
      <c r="V114" s="17"/>
      <c r="W114" s="17"/>
      <c r="X114" s="17"/>
      <c r="Y114" s="17"/>
      <c r="AA114" s="17"/>
    </row>
    <row r="115" spans="1:27" ht="15.75" customHeight="1">
      <c r="A115" s="17"/>
      <c r="B115" s="17"/>
      <c r="C115" s="17"/>
      <c r="D115" s="50"/>
      <c r="E115" s="50"/>
      <c r="F115" s="50"/>
      <c r="G115" s="50"/>
      <c r="H115" s="17"/>
      <c r="I115" s="17"/>
      <c r="J115" s="17"/>
      <c r="K115" s="17"/>
      <c r="L115" s="17"/>
      <c r="M115" s="17"/>
      <c r="N115" s="17"/>
      <c r="O115" s="17"/>
      <c r="P115" s="17"/>
      <c r="Q115" s="17"/>
      <c r="R115" s="17"/>
      <c r="S115" s="17"/>
      <c r="T115" s="17"/>
      <c r="U115" s="17"/>
      <c r="V115" s="17"/>
      <c r="W115" s="17"/>
      <c r="X115" s="17"/>
      <c r="Y115" s="17"/>
      <c r="AA115" s="17"/>
    </row>
    <row r="116" spans="1:27" ht="15.75" customHeight="1">
      <c r="A116" s="17"/>
      <c r="B116" s="17"/>
      <c r="C116" s="17"/>
      <c r="D116" s="50"/>
      <c r="E116" s="50"/>
      <c r="F116" s="50"/>
      <c r="G116" s="50"/>
      <c r="H116" s="17"/>
      <c r="I116" s="17"/>
      <c r="J116" s="17"/>
      <c r="K116" s="17"/>
      <c r="L116" s="17"/>
      <c r="M116" s="17"/>
      <c r="N116" s="17"/>
      <c r="O116" s="17"/>
      <c r="P116" s="17"/>
      <c r="Q116" s="17"/>
      <c r="R116" s="17"/>
      <c r="S116" s="17"/>
      <c r="T116" s="17"/>
      <c r="U116" s="17"/>
      <c r="V116" s="17"/>
      <c r="W116" s="17"/>
      <c r="X116" s="17"/>
      <c r="Y116" s="17"/>
      <c r="AA116" s="17"/>
    </row>
    <row r="117" spans="1:27" ht="15.75" customHeight="1">
      <c r="A117" s="17"/>
      <c r="B117" s="17"/>
      <c r="C117" s="17"/>
      <c r="D117" s="50"/>
      <c r="E117" s="50"/>
      <c r="F117" s="50"/>
      <c r="G117" s="50"/>
      <c r="H117" s="17"/>
      <c r="I117" s="17"/>
      <c r="J117" s="17"/>
      <c r="K117" s="17"/>
      <c r="L117" s="17"/>
      <c r="M117" s="17"/>
      <c r="N117" s="17"/>
      <c r="O117" s="17"/>
      <c r="P117" s="17"/>
      <c r="Q117" s="17"/>
      <c r="R117" s="17"/>
      <c r="S117" s="17"/>
      <c r="T117" s="17"/>
      <c r="U117" s="17"/>
      <c r="V117" s="17"/>
      <c r="W117" s="17"/>
      <c r="X117" s="17"/>
      <c r="Y117" s="17"/>
      <c r="AA117" s="17"/>
    </row>
    <row r="118" spans="1:27" ht="15.75" customHeight="1">
      <c r="A118" s="17"/>
      <c r="B118" s="17"/>
      <c r="C118" s="17"/>
      <c r="D118" s="50"/>
      <c r="E118" s="50"/>
      <c r="F118" s="50"/>
      <c r="G118" s="50"/>
      <c r="H118" s="17"/>
      <c r="I118" s="17"/>
      <c r="J118" s="17"/>
      <c r="K118" s="17"/>
      <c r="L118" s="17"/>
      <c r="M118" s="17"/>
      <c r="N118" s="17"/>
      <c r="O118" s="17"/>
      <c r="P118" s="17"/>
      <c r="Q118" s="17"/>
      <c r="R118" s="17"/>
      <c r="S118" s="17"/>
      <c r="T118" s="17"/>
      <c r="U118" s="17"/>
      <c r="V118" s="17"/>
      <c r="W118" s="17"/>
      <c r="X118" s="17"/>
      <c r="Y118" s="17"/>
      <c r="AA118" s="17"/>
    </row>
    <row r="119" spans="1:27" ht="15.75" customHeight="1">
      <c r="A119" s="17"/>
      <c r="B119" s="17"/>
      <c r="C119" s="17"/>
      <c r="D119" s="50"/>
      <c r="E119" s="50"/>
      <c r="F119" s="50"/>
      <c r="G119" s="50"/>
      <c r="H119" s="17"/>
      <c r="I119" s="17"/>
      <c r="J119" s="17"/>
      <c r="K119" s="17"/>
      <c r="L119" s="17"/>
      <c r="M119" s="17"/>
      <c r="N119" s="17"/>
      <c r="O119" s="17"/>
      <c r="P119" s="17"/>
      <c r="Q119" s="17"/>
      <c r="R119" s="17"/>
      <c r="S119" s="17"/>
      <c r="T119" s="17"/>
      <c r="U119" s="17"/>
      <c r="V119" s="17"/>
      <c r="W119" s="17"/>
      <c r="X119" s="17"/>
      <c r="Y119" s="17"/>
      <c r="AA119" s="17"/>
    </row>
    <row r="120" spans="1:27" ht="15.75" customHeight="1">
      <c r="A120" s="17"/>
      <c r="B120" s="17"/>
      <c r="C120" s="17"/>
      <c r="D120" s="50"/>
      <c r="E120" s="50"/>
      <c r="F120" s="50"/>
      <c r="G120" s="50"/>
      <c r="H120" s="17"/>
      <c r="I120" s="17"/>
      <c r="J120" s="17"/>
      <c r="K120" s="17"/>
      <c r="L120" s="17"/>
      <c r="M120" s="17"/>
      <c r="N120" s="17"/>
      <c r="O120" s="17"/>
      <c r="P120" s="17"/>
      <c r="Q120" s="17"/>
      <c r="R120" s="17"/>
      <c r="S120" s="17"/>
      <c r="T120" s="17"/>
      <c r="U120" s="17"/>
      <c r="V120" s="17"/>
      <c r="W120" s="17"/>
      <c r="X120" s="17"/>
      <c r="Y120" s="17"/>
      <c r="AA120" s="17"/>
    </row>
    <row r="121" spans="1:27" ht="15.75" customHeight="1">
      <c r="A121" s="17"/>
      <c r="B121" s="17"/>
      <c r="C121" s="17"/>
      <c r="D121" s="50"/>
      <c r="E121" s="50"/>
      <c r="F121" s="50"/>
      <c r="G121" s="50"/>
      <c r="H121" s="17"/>
      <c r="I121" s="17"/>
      <c r="J121" s="17"/>
      <c r="K121" s="17"/>
      <c r="L121" s="17"/>
      <c r="M121" s="17"/>
      <c r="N121" s="17"/>
      <c r="O121" s="17"/>
      <c r="P121" s="17"/>
      <c r="Q121" s="17"/>
      <c r="R121" s="17"/>
      <c r="S121" s="17"/>
      <c r="T121" s="17"/>
      <c r="U121" s="17"/>
      <c r="V121" s="17"/>
      <c r="W121" s="17"/>
      <c r="X121" s="17"/>
      <c r="Y121" s="17"/>
      <c r="AA121" s="17"/>
    </row>
    <row r="122" spans="1:27" ht="15.75" customHeight="1">
      <c r="A122" s="17"/>
      <c r="B122" s="17"/>
      <c r="C122" s="17"/>
      <c r="D122" s="50"/>
      <c r="E122" s="50"/>
      <c r="F122" s="50"/>
      <c r="G122" s="50"/>
      <c r="H122" s="17"/>
      <c r="I122" s="17"/>
      <c r="J122" s="17"/>
      <c r="K122" s="17"/>
      <c r="L122" s="17"/>
      <c r="M122" s="17"/>
      <c r="N122" s="17"/>
      <c r="O122" s="17"/>
      <c r="P122" s="17"/>
      <c r="Q122" s="17"/>
      <c r="R122" s="17"/>
      <c r="S122" s="17"/>
      <c r="T122" s="17"/>
      <c r="U122" s="17"/>
      <c r="V122" s="17"/>
      <c r="W122" s="17"/>
      <c r="X122" s="17"/>
      <c r="Y122" s="17"/>
      <c r="AA122" s="17"/>
    </row>
    <row r="123" spans="1:27" ht="15.75" customHeight="1">
      <c r="A123" s="17"/>
      <c r="B123" s="17"/>
      <c r="C123" s="17"/>
      <c r="D123" s="50"/>
      <c r="E123" s="50"/>
      <c r="F123" s="50"/>
      <c r="G123" s="50"/>
      <c r="H123" s="17"/>
      <c r="I123" s="17"/>
      <c r="J123" s="17"/>
      <c r="K123" s="17"/>
      <c r="L123" s="17"/>
      <c r="M123" s="17"/>
      <c r="N123" s="17"/>
      <c r="O123" s="17"/>
      <c r="P123" s="17"/>
      <c r="Q123" s="17"/>
      <c r="R123" s="17"/>
      <c r="S123" s="17"/>
      <c r="T123" s="17"/>
      <c r="U123" s="17"/>
      <c r="V123" s="17"/>
      <c r="W123" s="17"/>
      <c r="X123" s="17"/>
      <c r="Y123" s="17"/>
      <c r="AA123" s="17"/>
    </row>
    <row r="124" spans="1:27" ht="15.75" customHeight="1">
      <c r="A124" s="17"/>
      <c r="B124" s="17"/>
      <c r="C124" s="17"/>
      <c r="D124" s="50"/>
      <c r="E124" s="50"/>
      <c r="F124" s="50"/>
      <c r="G124" s="50"/>
      <c r="H124" s="17"/>
      <c r="I124" s="17"/>
      <c r="J124" s="17"/>
      <c r="K124" s="17"/>
      <c r="L124" s="17"/>
      <c r="M124" s="17"/>
      <c r="N124" s="17"/>
      <c r="O124" s="17"/>
      <c r="P124" s="17"/>
      <c r="Q124" s="17"/>
      <c r="R124" s="17"/>
      <c r="S124" s="17"/>
      <c r="T124" s="17"/>
      <c r="U124" s="17"/>
      <c r="V124" s="17"/>
      <c r="W124" s="17"/>
      <c r="X124" s="17"/>
      <c r="Y124" s="17"/>
      <c r="AA124" s="17"/>
    </row>
    <row r="125" spans="1:27" ht="15.75" customHeight="1">
      <c r="A125" s="17"/>
      <c r="B125" s="17"/>
      <c r="C125" s="17"/>
      <c r="D125" s="50"/>
      <c r="E125" s="50"/>
      <c r="F125" s="50"/>
      <c r="G125" s="50"/>
      <c r="H125" s="17"/>
      <c r="I125" s="17"/>
      <c r="J125" s="17"/>
      <c r="K125" s="17"/>
      <c r="L125" s="17"/>
      <c r="M125" s="17"/>
      <c r="N125" s="17"/>
      <c r="O125" s="17"/>
      <c r="P125" s="17"/>
      <c r="Q125" s="17"/>
      <c r="R125" s="17"/>
      <c r="S125" s="17"/>
      <c r="T125" s="17"/>
      <c r="U125" s="17"/>
      <c r="V125" s="17"/>
      <c r="W125" s="17"/>
      <c r="X125" s="17"/>
      <c r="Y125" s="17"/>
      <c r="AA125" s="17"/>
    </row>
    <row r="126" spans="1:27" ht="15.75" customHeight="1">
      <c r="A126" s="17"/>
      <c r="B126" s="17"/>
      <c r="C126" s="17"/>
      <c r="D126" s="50"/>
      <c r="E126" s="50"/>
      <c r="F126" s="50"/>
      <c r="G126" s="50"/>
      <c r="H126" s="17"/>
      <c r="I126" s="17"/>
      <c r="J126" s="17"/>
      <c r="K126" s="17"/>
      <c r="L126" s="17"/>
      <c r="M126" s="17"/>
      <c r="N126" s="17"/>
      <c r="O126" s="17"/>
      <c r="P126" s="17"/>
      <c r="Q126" s="17"/>
      <c r="R126" s="17"/>
      <c r="S126" s="17"/>
      <c r="T126" s="17"/>
      <c r="U126" s="17"/>
      <c r="V126" s="17"/>
      <c r="W126" s="17"/>
      <c r="X126" s="17"/>
      <c r="Y126" s="17"/>
      <c r="AA126" s="17"/>
    </row>
    <row r="127" spans="1:27" ht="15.75" customHeight="1">
      <c r="A127" s="17"/>
      <c r="B127" s="17"/>
      <c r="C127" s="17"/>
      <c r="D127" s="50"/>
      <c r="E127" s="50"/>
      <c r="F127" s="50"/>
      <c r="G127" s="50"/>
      <c r="H127" s="17"/>
      <c r="I127" s="17"/>
      <c r="J127" s="17"/>
      <c r="K127" s="17"/>
      <c r="L127" s="17"/>
      <c r="M127" s="17"/>
      <c r="N127" s="17"/>
      <c r="O127" s="17"/>
      <c r="P127" s="17"/>
      <c r="Q127" s="17"/>
      <c r="R127" s="17"/>
      <c r="S127" s="17"/>
      <c r="T127" s="17"/>
      <c r="U127" s="17"/>
      <c r="V127" s="17"/>
      <c r="W127" s="17"/>
      <c r="X127" s="17"/>
      <c r="Y127" s="17"/>
      <c r="AA127" s="17"/>
    </row>
    <row r="128" spans="1:27" ht="15.75" customHeight="1">
      <c r="A128" s="17"/>
      <c r="B128" s="17"/>
      <c r="C128" s="17"/>
      <c r="D128" s="50"/>
      <c r="E128" s="50"/>
      <c r="F128" s="50"/>
      <c r="G128" s="50"/>
      <c r="H128" s="17"/>
      <c r="I128" s="17"/>
      <c r="J128" s="17"/>
      <c r="K128" s="17"/>
      <c r="L128" s="17"/>
      <c r="M128" s="17"/>
      <c r="N128" s="17"/>
      <c r="O128" s="17"/>
      <c r="P128" s="17"/>
      <c r="Q128" s="17"/>
      <c r="R128" s="17"/>
      <c r="S128" s="17"/>
      <c r="T128" s="17"/>
      <c r="U128" s="17"/>
      <c r="V128" s="17"/>
      <c r="W128" s="17"/>
      <c r="X128" s="17"/>
      <c r="Y128" s="17"/>
      <c r="AA128" s="17"/>
    </row>
    <row r="129" spans="1:27" ht="15.75" customHeight="1">
      <c r="A129" s="17"/>
      <c r="B129" s="17"/>
      <c r="C129" s="17"/>
      <c r="D129" s="50"/>
      <c r="E129" s="50"/>
      <c r="F129" s="50"/>
      <c r="G129" s="50"/>
      <c r="H129" s="17"/>
      <c r="I129" s="17"/>
      <c r="J129" s="17"/>
      <c r="K129" s="17"/>
      <c r="L129" s="17"/>
      <c r="M129" s="17"/>
      <c r="N129" s="17"/>
      <c r="O129" s="17"/>
      <c r="P129" s="17"/>
      <c r="Q129" s="17"/>
      <c r="R129" s="17"/>
      <c r="S129" s="17"/>
      <c r="T129" s="17"/>
      <c r="U129" s="17"/>
      <c r="V129" s="17"/>
      <c r="W129" s="17"/>
      <c r="X129" s="17"/>
      <c r="Y129" s="17"/>
      <c r="AA129" s="17"/>
    </row>
    <row r="130" spans="1:27" ht="15.75" customHeight="1">
      <c r="A130" s="17"/>
      <c r="B130" s="17"/>
      <c r="C130" s="17"/>
      <c r="D130" s="50"/>
      <c r="E130" s="50"/>
      <c r="F130" s="50"/>
      <c r="G130" s="50"/>
      <c r="H130" s="17"/>
      <c r="I130" s="17"/>
      <c r="J130" s="17"/>
      <c r="K130" s="17"/>
      <c r="L130" s="17"/>
      <c r="M130" s="17"/>
      <c r="N130" s="17"/>
      <c r="O130" s="17"/>
      <c r="P130" s="17"/>
      <c r="Q130" s="17"/>
      <c r="R130" s="17"/>
      <c r="S130" s="17"/>
      <c r="T130" s="17"/>
      <c r="U130" s="17"/>
      <c r="V130" s="17"/>
      <c r="W130" s="17"/>
      <c r="X130" s="17"/>
      <c r="Y130" s="17"/>
      <c r="AA130" s="17"/>
    </row>
    <row r="131" spans="1:27" ht="15.75" customHeight="1">
      <c r="A131" s="17"/>
      <c r="B131" s="17"/>
      <c r="C131" s="17"/>
      <c r="D131" s="50"/>
      <c r="E131" s="50"/>
      <c r="F131" s="50"/>
      <c r="G131" s="50"/>
      <c r="H131" s="17"/>
      <c r="I131" s="17"/>
      <c r="J131" s="17"/>
      <c r="K131" s="17"/>
      <c r="L131" s="17"/>
      <c r="M131" s="17"/>
      <c r="N131" s="17"/>
      <c r="O131" s="17"/>
      <c r="P131" s="17"/>
      <c r="Q131" s="17"/>
      <c r="R131" s="17"/>
      <c r="S131" s="17"/>
      <c r="T131" s="17"/>
      <c r="U131" s="17"/>
      <c r="V131" s="17"/>
      <c r="W131" s="17"/>
      <c r="X131" s="17"/>
      <c r="Y131" s="17"/>
      <c r="AA131" s="17"/>
    </row>
    <row r="132" spans="1:27" ht="15.75" customHeight="1">
      <c r="A132" s="17"/>
      <c r="B132" s="17"/>
      <c r="C132" s="17"/>
      <c r="D132" s="50"/>
      <c r="E132" s="50"/>
      <c r="F132" s="50"/>
      <c r="G132" s="50"/>
      <c r="H132" s="17"/>
      <c r="I132" s="17"/>
      <c r="J132" s="17"/>
      <c r="K132" s="17"/>
      <c r="L132" s="17"/>
      <c r="M132" s="17"/>
      <c r="N132" s="17"/>
      <c r="O132" s="17"/>
      <c r="P132" s="17"/>
      <c r="Q132" s="17"/>
      <c r="R132" s="17"/>
      <c r="S132" s="17"/>
      <c r="T132" s="17"/>
      <c r="U132" s="17"/>
      <c r="V132" s="17"/>
      <c r="W132" s="17"/>
      <c r="X132" s="17"/>
      <c r="Y132" s="17"/>
      <c r="AA132" s="17"/>
    </row>
    <row r="133" spans="1:27" ht="15.75" customHeight="1">
      <c r="A133" s="17"/>
      <c r="B133" s="17"/>
      <c r="C133" s="17"/>
      <c r="D133" s="50"/>
      <c r="E133" s="50"/>
      <c r="F133" s="50"/>
      <c r="G133" s="50"/>
      <c r="H133" s="17"/>
      <c r="I133" s="17"/>
      <c r="J133" s="17"/>
      <c r="K133" s="17"/>
      <c r="L133" s="17"/>
      <c r="M133" s="17"/>
      <c r="N133" s="17"/>
      <c r="O133" s="17"/>
      <c r="P133" s="17"/>
      <c r="Q133" s="17"/>
      <c r="R133" s="17"/>
      <c r="S133" s="17"/>
      <c r="T133" s="17"/>
      <c r="U133" s="17"/>
      <c r="V133" s="17"/>
      <c r="W133" s="17"/>
      <c r="X133" s="17"/>
      <c r="Y133" s="17"/>
      <c r="AA133" s="17"/>
    </row>
    <row r="134" spans="1:27" ht="15.75" customHeight="1">
      <c r="A134" s="17"/>
      <c r="B134" s="17"/>
      <c r="C134" s="17"/>
      <c r="D134" s="50"/>
      <c r="E134" s="50"/>
      <c r="F134" s="50"/>
      <c r="G134" s="50"/>
      <c r="H134" s="17"/>
      <c r="I134" s="17"/>
      <c r="J134" s="17"/>
      <c r="K134" s="17"/>
      <c r="L134" s="17"/>
      <c r="M134" s="17"/>
      <c r="N134" s="17"/>
      <c r="O134" s="17"/>
      <c r="P134" s="17"/>
      <c r="Q134" s="17"/>
      <c r="R134" s="17"/>
      <c r="S134" s="17"/>
      <c r="T134" s="17"/>
      <c r="U134" s="17"/>
      <c r="V134" s="17"/>
      <c r="W134" s="17"/>
      <c r="X134" s="17"/>
      <c r="Y134" s="17"/>
      <c r="AA134" s="17"/>
    </row>
    <row r="135" spans="1:27" ht="15.75" customHeight="1">
      <c r="A135" s="17"/>
      <c r="B135" s="17"/>
      <c r="C135" s="17"/>
      <c r="D135" s="50"/>
      <c r="E135" s="50"/>
      <c r="F135" s="50"/>
      <c r="G135" s="50"/>
      <c r="H135" s="17"/>
      <c r="I135" s="17"/>
      <c r="J135" s="17"/>
      <c r="K135" s="17"/>
      <c r="L135" s="17"/>
      <c r="M135" s="17"/>
      <c r="N135" s="17"/>
      <c r="O135" s="17"/>
      <c r="P135" s="17"/>
      <c r="Q135" s="17"/>
      <c r="R135" s="17"/>
      <c r="S135" s="17"/>
      <c r="T135" s="17"/>
      <c r="U135" s="17"/>
      <c r="V135" s="17"/>
      <c r="W135" s="17"/>
      <c r="X135" s="17"/>
      <c r="Y135" s="17"/>
      <c r="AA135" s="17"/>
    </row>
    <row r="136" spans="1:27" ht="15.75" customHeight="1">
      <c r="A136" s="17"/>
      <c r="B136" s="17"/>
      <c r="C136" s="17"/>
      <c r="D136" s="50"/>
      <c r="E136" s="50"/>
      <c r="F136" s="50"/>
      <c r="G136" s="50"/>
      <c r="H136" s="17"/>
      <c r="I136" s="17"/>
      <c r="J136" s="17"/>
      <c r="K136" s="17"/>
      <c r="L136" s="17"/>
      <c r="M136" s="17"/>
      <c r="N136" s="17"/>
      <c r="O136" s="17"/>
      <c r="P136" s="17"/>
      <c r="Q136" s="17"/>
      <c r="R136" s="17"/>
      <c r="S136" s="17"/>
      <c r="T136" s="17"/>
      <c r="U136" s="17"/>
      <c r="V136" s="17"/>
      <c r="W136" s="17"/>
      <c r="X136" s="17"/>
      <c r="Y136" s="17"/>
      <c r="AA136" s="17"/>
    </row>
    <row r="137" spans="1:27" ht="15.75" customHeight="1">
      <c r="A137" s="17"/>
      <c r="B137" s="17"/>
      <c r="C137" s="17"/>
      <c r="D137" s="50"/>
      <c r="E137" s="50"/>
      <c r="F137" s="50"/>
      <c r="G137" s="50"/>
      <c r="H137" s="17"/>
      <c r="I137" s="17"/>
      <c r="J137" s="17"/>
      <c r="K137" s="17"/>
      <c r="L137" s="17"/>
      <c r="M137" s="17"/>
      <c r="N137" s="17"/>
      <c r="O137" s="17"/>
      <c r="P137" s="17"/>
      <c r="Q137" s="17"/>
      <c r="R137" s="17"/>
      <c r="S137" s="17"/>
      <c r="T137" s="17"/>
      <c r="U137" s="17"/>
      <c r="V137" s="17"/>
      <c r="W137" s="17"/>
      <c r="X137" s="17"/>
      <c r="Y137" s="17"/>
      <c r="AA137" s="17"/>
    </row>
    <row r="138" spans="1:27" ht="15.75" customHeight="1">
      <c r="A138" s="17"/>
      <c r="B138" s="17"/>
      <c r="C138" s="17"/>
      <c r="D138" s="50"/>
      <c r="E138" s="50"/>
      <c r="F138" s="50"/>
      <c r="G138" s="50"/>
      <c r="H138" s="17"/>
      <c r="I138" s="17"/>
      <c r="J138" s="17"/>
      <c r="K138" s="17"/>
      <c r="L138" s="17"/>
      <c r="M138" s="17"/>
      <c r="N138" s="17"/>
      <c r="O138" s="17"/>
      <c r="P138" s="17"/>
      <c r="Q138" s="17"/>
      <c r="R138" s="17"/>
      <c r="S138" s="17"/>
      <c r="T138" s="17"/>
      <c r="U138" s="17"/>
      <c r="V138" s="17"/>
      <c r="W138" s="17"/>
      <c r="X138" s="17"/>
      <c r="Y138" s="17"/>
      <c r="AA138" s="17"/>
    </row>
    <row r="139" spans="1:27" ht="15.75" customHeight="1">
      <c r="A139" s="17"/>
      <c r="B139" s="17"/>
      <c r="C139" s="17"/>
      <c r="D139" s="50"/>
      <c r="E139" s="50"/>
      <c r="F139" s="50"/>
      <c r="G139" s="50"/>
      <c r="H139" s="17"/>
      <c r="I139" s="17"/>
      <c r="J139" s="17"/>
      <c r="K139" s="17"/>
      <c r="L139" s="17"/>
      <c r="M139" s="17"/>
      <c r="N139" s="17"/>
      <c r="O139" s="17"/>
      <c r="P139" s="17"/>
      <c r="Q139" s="17"/>
      <c r="R139" s="17"/>
      <c r="S139" s="17"/>
      <c r="T139" s="17"/>
      <c r="U139" s="17"/>
      <c r="V139" s="17"/>
      <c r="W139" s="17"/>
      <c r="X139" s="17"/>
      <c r="Y139" s="17"/>
      <c r="AA139" s="17"/>
    </row>
    <row r="140" spans="1:27" ht="15.75" customHeight="1">
      <c r="A140" s="17"/>
      <c r="B140" s="17"/>
      <c r="C140" s="17"/>
      <c r="D140" s="50"/>
      <c r="E140" s="50"/>
      <c r="F140" s="50"/>
      <c r="G140" s="50"/>
      <c r="H140" s="17"/>
      <c r="I140" s="17"/>
      <c r="J140" s="17"/>
      <c r="K140" s="17"/>
      <c r="L140" s="17"/>
      <c r="M140" s="17"/>
      <c r="N140" s="17"/>
      <c r="O140" s="17"/>
      <c r="P140" s="17"/>
      <c r="Q140" s="17"/>
      <c r="R140" s="17"/>
      <c r="S140" s="17"/>
      <c r="T140" s="17"/>
      <c r="U140" s="17"/>
      <c r="V140" s="17"/>
      <c r="W140" s="17"/>
      <c r="X140" s="17"/>
      <c r="Y140" s="17"/>
      <c r="AA140" s="17"/>
    </row>
    <row r="141" spans="1:27" ht="15.75" customHeight="1">
      <c r="A141" s="17"/>
      <c r="B141" s="17"/>
      <c r="C141" s="17"/>
      <c r="D141" s="50"/>
      <c r="E141" s="50"/>
      <c r="F141" s="50"/>
      <c r="G141" s="50"/>
      <c r="H141" s="17"/>
      <c r="I141" s="17"/>
      <c r="J141" s="17"/>
      <c r="K141" s="17"/>
      <c r="L141" s="17"/>
      <c r="M141" s="17"/>
      <c r="N141" s="17"/>
      <c r="O141" s="17"/>
      <c r="P141" s="17"/>
      <c r="Q141" s="17"/>
      <c r="R141" s="17"/>
      <c r="S141" s="17"/>
      <c r="T141" s="17"/>
      <c r="U141" s="17"/>
      <c r="V141" s="17"/>
      <c r="W141" s="17"/>
      <c r="X141" s="17"/>
      <c r="Y141" s="17"/>
      <c r="AA141" s="17"/>
    </row>
    <row r="142" spans="1:27" ht="15.75" customHeight="1">
      <c r="A142" s="17"/>
      <c r="B142" s="17"/>
      <c r="C142" s="17"/>
      <c r="D142" s="50"/>
      <c r="E142" s="50"/>
      <c r="F142" s="50"/>
      <c r="G142" s="50"/>
      <c r="H142" s="17"/>
      <c r="I142" s="17"/>
      <c r="J142" s="17"/>
      <c r="K142" s="17"/>
      <c r="L142" s="17"/>
      <c r="M142" s="17"/>
      <c r="N142" s="17"/>
      <c r="O142" s="17"/>
      <c r="P142" s="17"/>
      <c r="Q142" s="17"/>
      <c r="R142" s="17"/>
      <c r="S142" s="17"/>
      <c r="T142" s="17"/>
      <c r="U142" s="17"/>
      <c r="V142" s="17"/>
      <c r="W142" s="17"/>
      <c r="X142" s="17"/>
      <c r="Y142" s="17"/>
      <c r="AA142" s="17"/>
    </row>
    <row r="143" spans="1:27" ht="15.75" customHeight="1">
      <c r="A143" s="17"/>
      <c r="B143" s="17"/>
      <c r="C143" s="17"/>
      <c r="D143" s="50"/>
      <c r="E143" s="50"/>
      <c r="F143" s="50"/>
      <c r="G143" s="50"/>
      <c r="H143" s="17"/>
      <c r="I143" s="17"/>
      <c r="J143" s="17"/>
      <c r="K143" s="17"/>
      <c r="L143" s="17"/>
      <c r="M143" s="17"/>
      <c r="N143" s="17"/>
      <c r="O143" s="17"/>
      <c r="P143" s="17"/>
      <c r="Q143" s="17"/>
      <c r="R143" s="17"/>
      <c r="S143" s="17"/>
      <c r="T143" s="17"/>
      <c r="U143" s="17"/>
      <c r="V143" s="17"/>
      <c r="W143" s="17"/>
      <c r="X143" s="17"/>
      <c r="Y143" s="17"/>
      <c r="AA143" s="17"/>
    </row>
    <row r="144" spans="1:27" ht="15.75" customHeight="1">
      <c r="A144" s="17"/>
      <c r="B144" s="17"/>
      <c r="C144" s="17"/>
      <c r="D144" s="50"/>
      <c r="E144" s="50"/>
      <c r="F144" s="50"/>
      <c r="G144" s="50"/>
      <c r="H144" s="17"/>
      <c r="I144" s="17"/>
      <c r="J144" s="17"/>
      <c r="K144" s="17"/>
      <c r="L144" s="17"/>
      <c r="M144" s="17"/>
      <c r="N144" s="17"/>
      <c r="O144" s="17"/>
      <c r="P144" s="17"/>
      <c r="Q144" s="17"/>
      <c r="R144" s="17"/>
      <c r="S144" s="17"/>
      <c r="T144" s="17"/>
      <c r="U144" s="17"/>
      <c r="V144" s="17"/>
      <c r="W144" s="17"/>
      <c r="X144" s="17"/>
      <c r="Y144" s="17"/>
      <c r="AA144" s="17"/>
    </row>
    <row r="145" spans="1:27" ht="15.75" customHeight="1">
      <c r="A145" s="17"/>
      <c r="B145" s="17"/>
      <c r="C145" s="17"/>
      <c r="D145" s="50"/>
      <c r="E145" s="50"/>
      <c r="F145" s="50"/>
      <c r="G145" s="50"/>
      <c r="H145" s="17"/>
      <c r="I145" s="17"/>
      <c r="J145" s="17"/>
      <c r="K145" s="17"/>
      <c r="L145" s="17"/>
      <c r="M145" s="17"/>
      <c r="N145" s="17"/>
      <c r="O145" s="17"/>
      <c r="P145" s="17"/>
      <c r="Q145" s="17"/>
      <c r="R145" s="17"/>
      <c r="S145" s="17"/>
      <c r="T145" s="17"/>
      <c r="U145" s="17"/>
      <c r="V145" s="17"/>
      <c r="W145" s="17"/>
      <c r="X145" s="17"/>
      <c r="Y145" s="17"/>
      <c r="AA145" s="17"/>
    </row>
    <row r="146" spans="1:27" ht="15.75" customHeight="1">
      <c r="A146" s="17"/>
      <c r="B146" s="17"/>
      <c r="C146" s="17"/>
      <c r="D146" s="50"/>
      <c r="E146" s="50"/>
      <c r="F146" s="50"/>
      <c r="G146" s="50"/>
      <c r="H146" s="17"/>
      <c r="I146" s="17"/>
      <c r="J146" s="17"/>
      <c r="K146" s="17"/>
      <c r="L146" s="17"/>
      <c r="M146" s="17"/>
      <c r="N146" s="17"/>
      <c r="O146" s="17"/>
      <c r="P146" s="17"/>
      <c r="Q146" s="17"/>
      <c r="R146" s="17"/>
      <c r="S146" s="17"/>
      <c r="T146" s="17"/>
      <c r="U146" s="17"/>
      <c r="V146" s="17"/>
      <c r="W146" s="17"/>
      <c r="X146" s="17"/>
      <c r="Y146" s="17"/>
      <c r="AA146" s="17"/>
    </row>
    <row r="147" spans="1:27" ht="15.75" customHeight="1">
      <c r="A147" s="17"/>
      <c r="B147" s="17"/>
      <c r="C147" s="17"/>
      <c r="D147" s="50"/>
      <c r="E147" s="50"/>
      <c r="F147" s="50"/>
      <c r="G147" s="50"/>
      <c r="H147" s="17"/>
      <c r="I147" s="17"/>
      <c r="J147" s="17"/>
      <c r="K147" s="17"/>
      <c r="L147" s="17"/>
      <c r="M147" s="17"/>
      <c r="N147" s="17"/>
      <c r="O147" s="17"/>
      <c r="P147" s="17"/>
      <c r="Q147" s="17"/>
      <c r="R147" s="17"/>
      <c r="S147" s="17"/>
      <c r="T147" s="17"/>
      <c r="U147" s="17"/>
      <c r="V147" s="17"/>
      <c r="W147" s="17"/>
      <c r="X147" s="17"/>
      <c r="Y147" s="17"/>
      <c r="AA147" s="17"/>
    </row>
    <row r="148" spans="1:27" ht="15.75" customHeight="1">
      <c r="A148" s="17"/>
      <c r="B148" s="17"/>
      <c r="C148" s="17"/>
      <c r="D148" s="50"/>
      <c r="E148" s="50"/>
      <c r="F148" s="50"/>
      <c r="G148" s="50"/>
      <c r="H148" s="17"/>
      <c r="I148" s="17"/>
      <c r="J148" s="17"/>
      <c r="K148" s="17"/>
      <c r="L148" s="17"/>
      <c r="M148" s="17"/>
      <c r="N148" s="17"/>
      <c r="O148" s="17"/>
      <c r="P148" s="17"/>
      <c r="Q148" s="17"/>
      <c r="R148" s="17"/>
      <c r="S148" s="17"/>
      <c r="T148" s="17"/>
      <c r="U148" s="17"/>
      <c r="V148" s="17"/>
      <c r="W148" s="17"/>
      <c r="X148" s="17"/>
      <c r="Y148" s="17"/>
      <c r="AA148" s="17"/>
    </row>
    <row r="149" spans="1:27" ht="15.75" customHeight="1">
      <c r="A149" s="17"/>
      <c r="B149" s="17"/>
      <c r="C149" s="17"/>
      <c r="D149" s="50"/>
      <c r="E149" s="50"/>
      <c r="F149" s="50"/>
      <c r="G149" s="50"/>
      <c r="H149" s="17"/>
      <c r="I149" s="17"/>
      <c r="J149" s="17"/>
      <c r="K149" s="17"/>
      <c r="L149" s="17"/>
      <c r="M149" s="17"/>
      <c r="N149" s="17"/>
      <c r="O149" s="17"/>
      <c r="P149" s="17"/>
      <c r="Q149" s="17"/>
      <c r="R149" s="17"/>
      <c r="S149" s="17"/>
      <c r="T149" s="17"/>
      <c r="U149" s="17"/>
      <c r="V149" s="17"/>
      <c r="W149" s="17"/>
      <c r="X149" s="17"/>
      <c r="Y149" s="17"/>
      <c r="AA149" s="17"/>
    </row>
    <row r="150" spans="1:27" ht="15.75" customHeight="1">
      <c r="A150" s="17"/>
      <c r="B150" s="17"/>
      <c r="C150" s="17"/>
      <c r="D150" s="50"/>
      <c r="E150" s="50"/>
      <c r="F150" s="50"/>
      <c r="G150" s="50"/>
      <c r="H150" s="17"/>
      <c r="I150" s="17"/>
      <c r="J150" s="17"/>
      <c r="K150" s="17"/>
      <c r="L150" s="17"/>
      <c r="M150" s="17"/>
      <c r="N150" s="17"/>
      <c r="O150" s="17"/>
      <c r="P150" s="17"/>
      <c r="Q150" s="17"/>
      <c r="R150" s="17"/>
      <c r="S150" s="17"/>
      <c r="T150" s="17"/>
      <c r="U150" s="17"/>
      <c r="V150" s="17"/>
      <c r="W150" s="17"/>
      <c r="X150" s="17"/>
      <c r="Y150" s="17"/>
      <c r="AA150" s="17"/>
    </row>
    <row r="151" spans="1:27" ht="15.75" customHeight="1">
      <c r="A151" s="17"/>
      <c r="B151" s="17"/>
      <c r="C151" s="17"/>
      <c r="D151" s="50"/>
      <c r="E151" s="50"/>
      <c r="F151" s="50"/>
      <c r="G151" s="50"/>
      <c r="H151" s="17"/>
      <c r="I151" s="17"/>
      <c r="J151" s="17"/>
      <c r="K151" s="17"/>
      <c r="L151" s="17"/>
      <c r="M151" s="17"/>
      <c r="N151" s="17"/>
      <c r="O151" s="17"/>
      <c r="P151" s="17"/>
      <c r="Q151" s="17"/>
      <c r="R151" s="17"/>
      <c r="S151" s="17"/>
      <c r="T151" s="17"/>
      <c r="U151" s="17"/>
      <c r="V151" s="17"/>
      <c r="W151" s="17"/>
      <c r="X151" s="17"/>
      <c r="Y151" s="17"/>
      <c r="AA151" s="17"/>
    </row>
    <row r="152" spans="1:27" ht="15.75" customHeight="1">
      <c r="A152" s="17"/>
      <c r="B152" s="17"/>
      <c r="C152" s="17"/>
      <c r="D152" s="50"/>
      <c r="E152" s="50"/>
      <c r="F152" s="50"/>
      <c r="G152" s="50"/>
      <c r="H152" s="17"/>
      <c r="I152" s="17"/>
      <c r="J152" s="17"/>
      <c r="K152" s="17"/>
      <c r="L152" s="17"/>
      <c r="M152" s="17"/>
      <c r="N152" s="17"/>
      <c r="O152" s="17"/>
      <c r="P152" s="17"/>
      <c r="Q152" s="17"/>
      <c r="R152" s="17"/>
      <c r="S152" s="17"/>
      <c r="T152" s="17"/>
      <c r="U152" s="17"/>
      <c r="V152" s="17"/>
      <c r="W152" s="17"/>
      <c r="X152" s="17"/>
      <c r="Y152" s="17"/>
      <c r="AA152" s="17"/>
    </row>
    <row r="153" spans="1:27" ht="15.75" customHeight="1">
      <c r="A153" s="17"/>
      <c r="B153" s="17"/>
      <c r="C153" s="17"/>
      <c r="D153" s="50"/>
      <c r="E153" s="50"/>
      <c r="F153" s="50"/>
      <c r="G153" s="50"/>
      <c r="H153" s="17"/>
      <c r="I153" s="17"/>
      <c r="J153" s="17"/>
      <c r="K153" s="17"/>
      <c r="L153" s="17"/>
      <c r="M153" s="17"/>
      <c r="N153" s="17"/>
      <c r="O153" s="17"/>
      <c r="P153" s="17"/>
      <c r="Q153" s="17"/>
      <c r="R153" s="17"/>
      <c r="S153" s="17"/>
      <c r="T153" s="17"/>
      <c r="U153" s="17"/>
      <c r="V153" s="17"/>
      <c r="W153" s="17"/>
      <c r="X153" s="17"/>
      <c r="Y153" s="17"/>
      <c r="AA153" s="17"/>
    </row>
    <row r="154" spans="1:27" ht="15.75" customHeight="1">
      <c r="A154" s="17"/>
      <c r="B154" s="17"/>
      <c r="C154" s="17"/>
      <c r="D154" s="50"/>
      <c r="E154" s="50"/>
      <c r="F154" s="50"/>
      <c r="G154" s="50"/>
      <c r="H154" s="17"/>
      <c r="I154" s="17"/>
      <c r="J154" s="17"/>
      <c r="K154" s="17"/>
      <c r="L154" s="17"/>
      <c r="M154" s="17"/>
      <c r="N154" s="17"/>
      <c r="O154" s="17"/>
      <c r="P154" s="17"/>
      <c r="Q154" s="17"/>
      <c r="R154" s="17"/>
      <c r="S154" s="17"/>
      <c r="T154" s="17"/>
      <c r="U154" s="17"/>
      <c r="V154" s="17"/>
      <c r="W154" s="17"/>
      <c r="X154" s="17"/>
      <c r="Y154" s="17"/>
      <c r="AA154" s="17"/>
    </row>
    <row r="155" spans="1:27" ht="15.75" customHeight="1">
      <c r="A155" s="17"/>
      <c r="B155" s="17"/>
      <c r="C155" s="17"/>
      <c r="D155" s="50"/>
      <c r="E155" s="50"/>
      <c r="F155" s="50"/>
      <c r="G155" s="50"/>
      <c r="H155" s="17"/>
      <c r="I155" s="17"/>
      <c r="J155" s="17"/>
      <c r="K155" s="17"/>
      <c r="L155" s="17"/>
      <c r="M155" s="17"/>
      <c r="N155" s="17"/>
      <c r="O155" s="17"/>
      <c r="P155" s="17"/>
      <c r="Q155" s="17"/>
      <c r="R155" s="17"/>
      <c r="S155" s="17"/>
      <c r="T155" s="17"/>
      <c r="U155" s="17"/>
      <c r="V155" s="17"/>
      <c r="W155" s="17"/>
      <c r="X155" s="17"/>
      <c r="Y155" s="17"/>
      <c r="AA155" s="17"/>
    </row>
    <row r="156" spans="1:27" ht="15.75" customHeight="1">
      <c r="A156" s="17"/>
      <c r="B156" s="17"/>
      <c r="C156" s="17"/>
      <c r="D156" s="50"/>
      <c r="E156" s="50"/>
      <c r="F156" s="50"/>
      <c r="G156" s="50"/>
      <c r="H156" s="17"/>
      <c r="I156" s="17"/>
      <c r="J156" s="17"/>
      <c r="K156" s="17"/>
      <c r="L156" s="17"/>
      <c r="M156" s="17"/>
      <c r="N156" s="17"/>
      <c r="O156" s="17"/>
      <c r="P156" s="17"/>
      <c r="Q156" s="17"/>
      <c r="R156" s="17"/>
      <c r="S156" s="17"/>
      <c r="T156" s="17"/>
      <c r="U156" s="17"/>
      <c r="V156" s="17"/>
      <c r="W156" s="17"/>
      <c r="X156" s="17"/>
      <c r="Y156" s="17"/>
      <c r="AA156" s="17"/>
    </row>
    <row r="157" spans="1:27" ht="15.75" customHeight="1">
      <c r="A157" s="17"/>
      <c r="B157" s="17"/>
      <c r="C157" s="17"/>
      <c r="D157" s="50"/>
      <c r="E157" s="50"/>
      <c r="F157" s="50"/>
      <c r="G157" s="50"/>
      <c r="H157" s="17"/>
      <c r="I157" s="17"/>
      <c r="J157" s="17"/>
      <c r="K157" s="17"/>
      <c r="L157" s="17"/>
      <c r="M157" s="17"/>
      <c r="N157" s="17"/>
      <c r="O157" s="17"/>
      <c r="P157" s="17"/>
      <c r="Q157" s="17"/>
      <c r="R157" s="17"/>
      <c r="S157" s="17"/>
      <c r="T157" s="17"/>
      <c r="U157" s="17"/>
      <c r="V157" s="17"/>
      <c r="W157" s="17"/>
      <c r="X157" s="17"/>
      <c r="Y157" s="17"/>
      <c r="AA157" s="17"/>
    </row>
    <row r="158" spans="1:27" ht="15.75" customHeight="1">
      <c r="A158" s="17"/>
      <c r="B158" s="17"/>
      <c r="C158" s="17"/>
      <c r="D158" s="50"/>
      <c r="E158" s="50"/>
      <c r="F158" s="50"/>
      <c r="G158" s="50"/>
      <c r="H158" s="17"/>
      <c r="I158" s="17"/>
      <c r="J158" s="17"/>
      <c r="K158" s="17"/>
      <c r="L158" s="17"/>
      <c r="M158" s="17"/>
      <c r="N158" s="17"/>
      <c r="O158" s="17"/>
      <c r="P158" s="17"/>
      <c r="Q158" s="17"/>
      <c r="R158" s="17"/>
      <c r="S158" s="17"/>
      <c r="T158" s="17"/>
      <c r="U158" s="17"/>
      <c r="V158" s="17"/>
      <c r="W158" s="17"/>
      <c r="X158" s="17"/>
      <c r="Y158" s="17"/>
      <c r="AA158" s="17"/>
    </row>
    <row r="159" spans="1:27" ht="15.75" customHeight="1">
      <c r="A159" s="17"/>
      <c r="B159" s="17"/>
      <c r="C159" s="17"/>
      <c r="D159" s="50"/>
      <c r="E159" s="50"/>
      <c r="F159" s="50"/>
      <c r="G159" s="50"/>
      <c r="H159" s="17"/>
      <c r="I159" s="17"/>
      <c r="J159" s="17"/>
      <c r="K159" s="17"/>
      <c r="L159" s="17"/>
      <c r="M159" s="17"/>
      <c r="N159" s="17"/>
      <c r="O159" s="17"/>
      <c r="P159" s="17"/>
      <c r="Q159" s="17"/>
      <c r="R159" s="17"/>
      <c r="S159" s="17"/>
      <c r="T159" s="17"/>
      <c r="U159" s="17"/>
      <c r="V159" s="17"/>
      <c r="W159" s="17"/>
      <c r="X159" s="17"/>
      <c r="Y159" s="17"/>
      <c r="AA159" s="17"/>
    </row>
    <row r="160" spans="1:27" ht="15.75" customHeight="1">
      <c r="A160" s="17"/>
      <c r="B160" s="17"/>
      <c r="C160" s="17"/>
      <c r="D160" s="50"/>
      <c r="E160" s="50"/>
      <c r="F160" s="50"/>
      <c r="G160" s="50"/>
      <c r="H160" s="17"/>
      <c r="I160" s="17"/>
      <c r="J160" s="17"/>
      <c r="K160" s="17"/>
      <c r="L160" s="17"/>
      <c r="M160" s="17"/>
      <c r="N160" s="17"/>
      <c r="O160" s="17"/>
      <c r="P160" s="17"/>
      <c r="Q160" s="17"/>
      <c r="R160" s="17"/>
      <c r="S160" s="17"/>
      <c r="T160" s="17"/>
      <c r="U160" s="17"/>
      <c r="V160" s="17"/>
      <c r="W160" s="17"/>
      <c r="X160" s="17"/>
      <c r="Y160" s="17"/>
      <c r="AA160" s="17"/>
    </row>
    <row r="161" spans="1:27" ht="15.75" customHeight="1">
      <c r="A161" s="17"/>
      <c r="B161" s="17"/>
      <c r="C161" s="17"/>
      <c r="D161" s="50"/>
      <c r="E161" s="50"/>
      <c r="F161" s="50"/>
      <c r="G161" s="50"/>
      <c r="H161" s="17"/>
      <c r="I161" s="17"/>
      <c r="J161" s="17"/>
      <c r="K161" s="17"/>
      <c r="L161" s="17"/>
      <c r="M161" s="17"/>
      <c r="N161" s="17"/>
      <c r="O161" s="17"/>
      <c r="P161" s="17"/>
      <c r="Q161" s="17"/>
      <c r="R161" s="17"/>
      <c r="S161" s="17"/>
      <c r="T161" s="17"/>
      <c r="U161" s="17"/>
      <c r="V161" s="17"/>
      <c r="W161" s="17"/>
      <c r="X161" s="17"/>
      <c r="Y161" s="17"/>
      <c r="AA161" s="17"/>
    </row>
    <row r="162" spans="1:27" ht="15.75" customHeight="1">
      <c r="A162" s="17"/>
      <c r="B162" s="17"/>
      <c r="C162" s="17"/>
      <c r="D162" s="50"/>
      <c r="E162" s="50"/>
      <c r="F162" s="50"/>
      <c r="G162" s="50"/>
      <c r="H162" s="17"/>
      <c r="I162" s="17"/>
      <c r="J162" s="17"/>
      <c r="K162" s="17"/>
      <c r="L162" s="17"/>
      <c r="M162" s="17"/>
      <c r="N162" s="17"/>
      <c r="O162" s="17"/>
      <c r="P162" s="17"/>
      <c r="Q162" s="17"/>
      <c r="R162" s="17"/>
      <c r="S162" s="17"/>
      <c r="T162" s="17"/>
      <c r="U162" s="17"/>
      <c r="V162" s="17"/>
      <c r="W162" s="17"/>
      <c r="X162" s="17"/>
      <c r="Y162" s="17"/>
      <c r="AA162" s="17"/>
    </row>
    <row r="163" spans="1:27" ht="15.75" customHeight="1">
      <c r="A163" s="17"/>
      <c r="B163" s="17"/>
      <c r="C163" s="17"/>
      <c r="D163" s="50"/>
      <c r="E163" s="50"/>
      <c r="F163" s="50"/>
      <c r="G163" s="50"/>
      <c r="H163" s="17"/>
      <c r="I163" s="17"/>
      <c r="J163" s="17"/>
      <c r="K163" s="17"/>
      <c r="L163" s="17"/>
      <c r="M163" s="17"/>
      <c r="N163" s="17"/>
      <c r="O163" s="17"/>
      <c r="P163" s="17"/>
      <c r="Q163" s="17"/>
      <c r="R163" s="17"/>
      <c r="S163" s="17"/>
      <c r="T163" s="17"/>
      <c r="U163" s="17"/>
      <c r="V163" s="17"/>
      <c r="W163" s="17"/>
      <c r="X163" s="17"/>
      <c r="Y163" s="17"/>
      <c r="AA163" s="17"/>
    </row>
    <row r="164" spans="1:27" ht="15.75" customHeight="1">
      <c r="A164" s="17"/>
      <c r="B164" s="17"/>
      <c r="C164" s="17"/>
      <c r="D164" s="50"/>
      <c r="E164" s="50"/>
      <c r="F164" s="50"/>
      <c r="G164" s="50"/>
      <c r="H164" s="17"/>
      <c r="I164" s="17"/>
      <c r="J164" s="17"/>
      <c r="K164" s="17"/>
      <c r="L164" s="17"/>
      <c r="M164" s="17"/>
      <c r="N164" s="17"/>
      <c r="O164" s="17"/>
      <c r="P164" s="17"/>
      <c r="Q164" s="17"/>
      <c r="R164" s="17"/>
      <c r="S164" s="17"/>
      <c r="T164" s="17"/>
      <c r="U164" s="17"/>
      <c r="V164" s="17"/>
      <c r="W164" s="17"/>
      <c r="X164" s="17"/>
      <c r="Y164" s="17"/>
      <c r="AA164" s="17"/>
    </row>
    <row r="165" spans="1:27" ht="15.75" customHeight="1">
      <c r="A165" s="17"/>
      <c r="B165" s="17"/>
      <c r="C165" s="17"/>
      <c r="D165" s="50"/>
      <c r="E165" s="50"/>
      <c r="F165" s="50"/>
      <c r="G165" s="50"/>
      <c r="H165" s="17"/>
      <c r="I165" s="17"/>
      <c r="J165" s="17"/>
      <c r="K165" s="17"/>
      <c r="L165" s="17"/>
      <c r="M165" s="17"/>
      <c r="N165" s="17"/>
      <c r="O165" s="17"/>
      <c r="P165" s="17"/>
      <c r="Q165" s="17"/>
      <c r="R165" s="17"/>
      <c r="S165" s="17"/>
      <c r="T165" s="17"/>
      <c r="U165" s="17"/>
      <c r="V165" s="17"/>
      <c r="W165" s="17"/>
      <c r="X165" s="17"/>
      <c r="Y165" s="17"/>
      <c r="AA165" s="17"/>
    </row>
    <row r="166" spans="1:27" ht="15.75" customHeight="1">
      <c r="A166" s="17"/>
      <c r="B166" s="17"/>
      <c r="C166" s="17"/>
      <c r="D166" s="50"/>
      <c r="E166" s="50"/>
      <c r="F166" s="50"/>
      <c r="G166" s="50"/>
      <c r="H166" s="17"/>
      <c r="I166" s="17"/>
      <c r="J166" s="17"/>
      <c r="K166" s="17"/>
      <c r="L166" s="17"/>
      <c r="M166" s="17"/>
      <c r="N166" s="17"/>
      <c r="O166" s="17"/>
      <c r="P166" s="17"/>
      <c r="Q166" s="17"/>
      <c r="R166" s="17"/>
      <c r="S166" s="17"/>
      <c r="T166" s="17"/>
      <c r="U166" s="17"/>
      <c r="V166" s="17"/>
      <c r="W166" s="17"/>
      <c r="X166" s="17"/>
      <c r="Y166" s="17"/>
      <c r="AA166" s="17"/>
    </row>
    <row r="167" spans="1:27" ht="15.75" customHeight="1">
      <c r="A167" s="17"/>
      <c r="B167" s="17"/>
      <c r="C167" s="17"/>
      <c r="D167" s="50"/>
      <c r="E167" s="50"/>
      <c r="F167" s="50"/>
      <c r="G167" s="50"/>
      <c r="H167" s="17"/>
      <c r="I167" s="17"/>
      <c r="J167" s="17"/>
      <c r="K167" s="17"/>
      <c r="L167" s="17"/>
      <c r="M167" s="17"/>
      <c r="N167" s="17"/>
      <c r="O167" s="17"/>
      <c r="P167" s="17"/>
      <c r="Q167" s="17"/>
      <c r="R167" s="17"/>
      <c r="S167" s="17"/>
      <c r="T167" s="17"/>
      <c r="U167" s="17"/>
      <c r="V167" s="17"/>
      <c r="W167" s="17"/>
      <c r="X167" s="17"/>
      <c r="Y167" s="17"/>
      <c r="AA167" s="17"/>
    </row>
    <row r="168" spans="1:27" ht="15.75" customHeight="1">
      <c r="A168" s="17"/>
      <c r="B168" s="17"/>
      <c r="C168" s="17"/>
      <c r="D168" s="50"/>
      <c r="E168" s="50"/>
      <c r="F168" s="50"/>
      <c r="G168" s="50"/>
      <c r="H168" s="17"/>
      <c r="I168" s="17"/>
      <c r="J168" s="17"/>
      <c r="K168" s="17"/>
      <c r="L168" s="17"/>
      <c r="M168" s="17"/>
      <c r="N168" s="17"/>
      <c r="O168" s="17"/>
      <c r="P168" s="17"/>
      <c r="Q168" s="17"/>
      <c r="R168" s="17"/>
      <c r="S168" s="17"/>
      <c r="T168" s="17"/>
      <c r="U168" s="17"/>
      <c r="V168" s="17"/>
      <c r="W168" s="17"/>
      <c r="X168" s="17"/>
      <c r="Y168" s="17"/>
      <c r="AA168" s="17"/>
    </row>
    <row r="169" spans="1:27" ht="15.75" customHeight="1">
      <c r="A169" s="17"/>
      <c r="B169" s="17"/>
      <c r="C169" s="17"/>
      <c r="D169" s="50"/>
      <c r="E169" s="50"/>
      <c r="F169" s="50"/>
      <c r="G169" s="50"/>
      <c r="H169" s="17"/>
      <c r="I169" s="17"/>
      <c r="J169" s="17"/>
      <c r="K169" s="17"/>
      <c r="L169" s="17"/>
      <c r="M169" s="17"/>
      <c r="N169" s="17"/>
      <c r="O169" s="17"/>
      <c r="P169" s="17"/>
      <c r="Q169" s="17"/>
      <c r="R169" s="17"/>
      <c r="S169" s="17"/>
      <c r="T169" s="17"/>
      <c r="U169" s="17"/>
      <c r="V169" s="17"/>
      <c r="W169" s="17"/>
      <c r="X169" s="17"/>
      <c r="Y169" s="17"/>
      <c r="AA169" s="17"/>
    </row>
    <row r="170" spans="1:27" ht="15.75" customHeight="1">
      <c r="A170" s="17"/>
      <c r="B170" s="17"/>
      <c r="C170" s="17"/>
      <c r="D170" s="50"/>
      <c r="E170" s="50"/>
      <c r="F170" s="50"/>
      <c r="G170" s="50"/>
      <c r="H170" s="17"/>
      <c r="I170" s="17"/>
      <c r="J170" s="17"/>
      <c r="K170" s="17"/>
      <c r="L170" s="17"/>
      <c r="M170" s="17"/>
      <c r="N170" s="17"/>
      <c r="O170" s="17"/>
      <c r="P170" s="17"/>
      <c r="Q170" s="17"/>
      <c r="R170" s="17"/>
      <c r="S170" s="17"/>
      <c r="T170" s="17"/>
      <c r="U170" s="17"/>
      <c r="V170" s="17"/>
      <c r="W170" s="17"/>
      <c r="X170" s="17"/>
      <c r="Y170" s="17"/>
      <c r="AA170" s="17"/>
    </row>
    <row r="171" spans="1:27" ht="15.75" customHeight="1">
      <c r="A171" s="17"/>
      <c r="B171" s="17"/>
      <c r="C171" s="17"/>
      <c r="D171" s="50"/>
      <c r="E171" s="50"/>
      <c r="F171" s="50"/>
      <c r="G171" s="50"/>
      <c r="H171" s="17"/>
      <c r="I171" s="17"/>
      <c r="J171" s="17"/>
      <c r="K171" s="17"/>
      <c r="L171" s="17"/>
      <c r="M171" s="17"/>
      <c r="N171" s="17"/>
      <c r="O171" s="17"/>
      <c r="P171" s="17"/>
      <c r="Q171" s="17"/>
      <c r="R171" s="17"/>
      <c r="S171" s="17"/>
      <c r="T171" s="17"/>
      <c r="U171" s="17"/>
      <c r="V171" s="17"/>
      <c r="W171" s="17"/>
      <c r="X171" s="17"/>
      <c r="Y171" s="17"/>
      <c r="AA171" s="17"/>
    </row>
    <row r="172" spans="1:27" ht="15.75" customHeight="1">
      <c r="A172" s="17"/>
      <c r="B172" s="17"/>
      <c r="C172" s="17"/>
      <c r="D172" s="50"/>
      <c r="E172" s="50"/>
      <c r="F172" s="50"/>
      <c r="G172" s="50"/>
      <c r="H172" s="17"/>
      <c r="I172" s="17"/>
      <c r="J172" s="17"/>
      <c r="K172" s="17"/>
      <c r="L172" s="17"/>
      <c r="M172" s="17"/>
      <c r="N172" s="17"/>
      <c r="O172" s="17"/>
      <c r="P172" s="17"/>
      <c r="Q172" s="17"/>
      <c r="R172" s="17"/>
      <c r="S172" s="17"/>
      <c r="T172" s="17"/>
      <c r="U172" s="17"/>
      <c r="V172" s="17"/>
      <c r="W172" s="17"/>
      <c r="X172" s="17"/>
      <c r="Y172" s="17"/>
      <c r="AA172" s="17"/>
    </row>
    <row r="173" spans="1:27" ht="15.75" customHeight="1">
      <c r="A173" s="17"/>
      <c r="B173" s="17"/>
      <c r="C173" s="17"/>
      <c r="D173" s="50"/>
      <c r="E173" s="50"/>
      <c r="F173" s="50"/>
      <c r="G173" s="50"/>
      <c r="H173" s="17"/>
      <c r="I173" s="17"/>
      <c r="J173" s="17"/>
      <c r="K173" s="17"/>
      <c r="L173" s="17"/>
      <c r="M173" s="17"/>
      <c r="N173" s="17"/>
      <c r="O173" s="17"/>
      <c r="P173" s="17"/>
      <c r="Q173" s="17"/>
      <c r="R173" s="17"/>
      <c r="S173" s="17"/>
      <c r="T173" s="17"/>
      <c r="U173" s="17"/>
      <c r="V173" s="17"/>
      <c r="W173" s="17"/>
      <c r="X173" s="17"/>
      <c r="Y173" s="17"/>
      <c r="AA173" s="17"/>
    </row>
    <row r="174" spans="1:27" ht="15.75" customHeight="1">
      <c r="A174" s="17"/>
      <c r="B174" s="17"/>
      <c r="C174" s="17"/>
      <c r="D174" s="50"/>
      <c r="E174" s="50"/>
      <c r="F174" s="50"/>
      <c r="G174" s="50"/>
      <c r="H174" s="17"/>
      <c r="I174" s="17"/>
      <c r="J174" s="17"/>
      <c r="K174" s="17"/>
      <c r="L174" s="17"/>
      <c r="M174" s="17"/>
      <c r="N174" s="17"/>
      <c r="O174" s="17"/>
      <c r="P174" s="17"/>
      <c r="Q174" s="17"/>
      <c r="R174" s="17"/>
      <c r="S174" s="17"/>
      <c r="T174" s="17"/>
      <c r="U174" s="17"/>
      <c r="V174" s="17"/>
      <c r="W174" s="17"/>
      <c r="X174" s="17"/>
      <c r="Y174" s="17"/>
      <c r="AA174" s="17"/>
    </row>
    <row r="175" spans="1:27" ht="15.75" customHeight="1">
      <c r="A175" s="17"/>
      <c r="B175" s="17"/>
      <c r="C175" s="17"/>
      <c r="D175" s="50"/>
      <c r="E175" s="50"/>
      <c r="F175" s="50"/>
      <c r="G175" s="50"/>
      <c r="H175" s="17"/>
      <c r="I175" s="17"/>
      <c r="J175" s="17"/>
      <c r="K175" s="17"/>
      <c r="L175" s="17"/>
      <c r="M175" s="17"/>
      <c r="N175" s="17"/>
      <c r="O175" s="17"/>
      <c r="P175" s="17"/>
      <c r="Q175" s="17"/>
      <c r="R175" s="17"/>
      <c r="S175" s="17"/>
      <c r="T175" s="17"/>
      <c r="U175" s="17"/>
      <c r="V175" s="17"/>
      <c r="W175" s="17"/>
      <c r="X175" s="17"/>
      <c r="Y175" s="17"/>
      <c r="AA175" s="17"/>
    </row>
    <row r="176" spans="1:27" ht="15.75" customHeight="1">
      <c r="A176" s="17"/>
      <c r="B176" s="17"/>
      <c r="C176" s="17"/>
      <c r="D176" s="50"/>
      <c r="E176" s="50"/>
      <c r="F176" s="50"/>
      <c r="G176" s="50"/>
      <c r="H176" s="17"/>
      <c r="I176" s="17"/>
      <c r="J176" s="17"/>
      <c r="K176" s="17"/>
      <c r="L176" s="17"/>
      <c r="M176" s="17"/>
      <c r="N176" s="17"/>
      <c r="O176" s="17"/>
      <c r="P176" s="17"/>
      <c r="Q176" s="17"/>
      <c r="R176" s="17"/>
      <c r="S176" s="17"/>
      <c r="T176" s="17"/>
      <c r="U176" s="17"/>
      <c r="V176" s="17"/>
      <c r="W176" s="17"/>
      <c r="X176" s="17"/>
      <c r="Y176" s="17"/>
      <c r="AA176" s="17"/>
    </row>
    <row r="177" spans="1:27" ht="15.75" customHeight="1">
      <c r="A177" s="17"/>
      <c r="B177" s="17"/>
      <c r="C177" s="17"/>
      <c r="D177" s="50"/>
      <c r="E177" s="50"/>
      <c r="F177" s="50"/>
      <c r="G177" s="50"/>
      <c r="H177" s="17"/>
      <c r="I177" s="17"/>
      <c r="J177" s="17"/>
      <c r="K177" s="17"/>
      <c r="L177" s="17"/>
      <c r="M177" s="17"/>
      <c r="N177" s="17"/>
      <c r="O177" s="17"/>
      <c r="P177" s="17"/>
      <c r="Q177" s="17"/>
      <c r="R177" s="17"/>
      <c r="S177" s="17"/>
      <c r="T177" s="17"/>
      <c r="U177" s="17"/>
      <c r="V177" s="17"/>
      <c r="W177" s="17"/>
      <c r="X177" s="17"/>
      <c r="Y177" s="17"/>
      <c r="AA177" s="17"/>
    </row>
    <row r="178" spans="1:27" ht="15.75" customHeight="1">
      <c r="A178" s="17"/>
      <c r="B178" s="17"/>
      <c r="C178" s="17"/>
      <c r="D178" s="50"/>
      <c r="E178" s="50"/>
      <c r="F178" s="50"/>
      <c r="G178" s="50"/>
      <c r="H178" s="17"/>
      <c r="I178" s="17"/>
      <c r="J178" s="17"/>
      <c r="K178" s="17"/>
      <c r="L178" s="17"/>
      <c r="M178" s="17"/>
      <c r="N178" s="17"/>
      <c r="O178" s="17"/>
      <c r="P178" s="17"/>
      <c r="Q178" s="17"/>
      <c r="R178" s="17"/>
      <c r="S178" s="17"/>
      <c r="T178" s="17"/>
      <c r="U178" s="17"/>
      <c r="V178" s="17"/>
      <c r="W178" s="17"/>
      <c r="X178" s="17"/>
      <c r="Y178" s="17"/>
      <c r="AA178" s="17"/>
    </row>
    <row r="179" spans="1:27" ht="15.75" customHeight="1">
      <c r="A179" s="17"/>
      <c r="B179" s="17"/>
      <c r="C179" s="17"/>
      <c r="D179" s="50"/>
      <c r="E179" s="50"/>
      <c r="F179" s="50"/>
      <c r="G179" s="50"/>
      <c r="H179" s="17"/>
      <c r="I179" s="17"/>
      <c r="J179" s="17"/>
      <c r="K179" s="17"/>
      <c r="L179" s="17"/>
      <c r="M179" s="17"/>
      <c r="N179" s="17"/>
      <c r="O179" s="17"/>
      <c r="P179" s="17"/>
      <c r="Q179" s="17"/>
      <c r="R179" s="17"/>
      <c r="S179" s="17"/>
      <c r="T179" s="17"/>
      <c r="U179" s="17"/>
      <c r="V179" s="17"/>
      <c r="W179" s="17"/>
      <c r="X179" s="17"/>
      <c r="Y179" s="17"/>
      <c r="AA179" s="17"/>
    </row>
    <row r="180" spans="1:27" ht="15.75" customHeight="1">
      <c r="A180" s="17"/>
      <c r="B180" s="17"/>
      <c r="C180" s="17"/>
      <c r="D180" s="50"/>
      <c r="E180" s="50"/>
      <c r="F180" s="50"/>
      <c r="G180" s="50"/>
      <c r="H180" s="17"/>
      <c r="I180" s="17"/>
      <c r="J180" s="17"/>
      <c r="K180" s="17"/>
      <c r="L180" s="17"/>
      <c r="M180" s="17"/>
      <c r="N180" s="17"/>
      <c r="O180" s="17"/>
      <c r="P180" s="17"/>
      <c r="Q180" s="17"/>
      <c r="R180" s="17"/>
      <c r="S180" s="17"/>
      <c r="T180" s="17"/>
      <c r="U180" s="17"/>
      <c r="V180" s="17"/>
      <c r="W180" s="17"/>
      <c r="X180" s="17"/>
      <c r="Y180" s="17"/>
      <c r="AA180" s="17"/>
    </row>
    <row r="181" spans="1:27" ht="15.75" customHeight="1">
      <c r="A181" s="17"/>
      <c r="B181" s="17"/>
      <c r="C181" s="17"/>
      <c r="D181" s="50"/>
      <c r="E181" s="50"/>
      <c r="F181" s="50"/>
      <c r="G181" s="50"/>
      <c r="H181" s="17"/>
      <c r="I181" s="17"/>
      <c r="J181" s="17"/>
      <c r="K181" s="17"/>
      <c r="L181" s="17"/>
      <c r="M181" s="17"/>
      <c r="N181" s="17"/>
      <c r="O181" s="17"/>
      <c r="P181" s="17"/>
      <c r="Q181" s="17"/>
      <c r="R181" s="17"/>
      <c r="S181" s="17"/>
      <c r="T181" s="17"/>
      <c r="U181" s="17"/>
      <c r="V181" s="17"/>
      <c r="W181" s="17"/>
      <c r="X181" s="17"/>
      <c r="Y181" s="17"/>
      <c r="AA181" s="17"/>
    </row>
    <row r="182" spans="1:27" ht="15.75" customHeight="1">
      <c r="A182" s="17"/>
      <c r="B182" s="17"/>
      <c r="C182" s="17"/>
      <c r="D182" s="50"/>
      <c r="E182" s="50"/>
      <c r="F182" s="50"/>
      <c r="G182" s="50"/>
      <c r="H182" s="17"/>
      <c r="I182" s="17"/>
      <c r="J182" s="17"/>
      <c r="K182" s="17"/>
      <c r="L182" s="17"/>
      <c r="M182" s="17"/>
      <c r="N182" s="17"/>
      <c r="O182" s="17"/>
      <c r="P182" s="17"/>
      <c r="Q182" s="17"/>
      <c r="R182" s="17"/>
      <c r="S182" s="17"/>
      <c r="T182" s="17"/>
      <c r="U182" s="17"/>
      <c r="V182" s="17"/>
      <c r="W182" s="17"/>
      <c r="X182" s="17"/>
      <c r="Y182" s="17"/>
      <c r="AA182" s="17"/>
    </row>
    <row r="183" spans="1:27" ht="15.75" customHeight="1">
      <c r="A183" s="17"/>
      <c r="B183" s="17"/>
      <c r="C183" s="17"/>
      <c r="D183" s="50"/>
      <c r="E183" s="50"/>
      <c r="F183" s="50"/>
      <c r="G183" s="50"/>
      <c r="H183" s="17"/>
      <c r="I183" s="17"/>
      <c r="J183" s="17"/>
      <c r="K183" s="17"/>
      <c r="L183" s="17"/>
      <c r="M183" s="17"/>
      <c r="N183" s="17"/>
      <c r="O183" s="17"/>
      <c r="P183" s="17"/>
      <c r="Q183" s="17"/>
      <c r="R183" s="17"/>
      <c r="S183" s="17"/>
      <c r="T183" s="17"/>
      <c r="U183" s="17"/>
      <c r="V183" s="17"/>
      <c r="W183" s="17"/>
      <c r="X183" s="17"/>
      <c r="Y183" s="17"/>
      <c r="AA183" s="17"/>
    </row>
    <row r="184" spans="1:27" ht="15.75" customHeight="1">
      <c r="A184" s="17"/>
      <c r="B184" s="17"/>
      <c r="C184" s="17"/>
      <c r="D184" s="50"/>
      <c r="E184" s="50"/>
      <c r="F184" s="50"/>
      <c r="G184" s="50"/>
      <c r="H184" s="17"/>
      <c r="I184" s="17"/>
      <c r="J184" s="17"/>
      <c r="K184" s="17"/>
      <c r="L184" s="17"/>
      <c r="M184" s="17"/>
      <c r="N184" s="17"/>
      <c r="O184" s="17"/>
      <c r="P184" s="17"/>
      <c r="Q184" s="17"/>
      <c r="R184" s="17"/>
      <c r="S184" s="17"/>
      <c r="T184" s="17"/>
      <c r="U184" s="17"/>
      <c r="V184" s="17"/>
      <c r="W184" s="17"/>
      <c r="X184" s="17"/>
      <c r="Y184" s="17"/>
      <c r="AA184" s="17"/>
    </row>
    <row r="185" spans="1:27" ht="15.75" customHeight="1">
      <c r="A185" s="17"/>
      <c r="B185" s="17"/>
      <c r="C185" s="17"/>
      <c r="D185" s="50"/>
      <c r="E185" s="50"/>
      <c r="F185" s="50"/>
      <c r="G185" s="50"/>
      <c r="H185" s="17"/>
      <c r="I185" s="17"/>
      <c r="J185" s="17"/>
      <c r="K185" s="17"/>
      <c r="L185" s="17"/>
      <c r="M185" s="17"/>
      <c r="N185" s="17"/>
      <c r="O185" s="17"/>
      <c r="P185" s="17"/>
      <c r="Q185" s="17"/>
      <c r="R185" s="17"/>
      <c r="S185" s="17"/>
      <c r="T185" s="17"/>
      <c r="U185" s="17"/>
      <c r="V185" s="17"/>
      <c r="W185" s="17"/>
      <c r="X185" s="17"/>
      <c r="Y185" s="17"/>
      <c r="AA185" s="17"/>
    </row>
    <row r="186" spans="1:27" ht="15.75" customHeight="1">
      <c r="A186" s="17"/>
      <c r="B186" s="17"/>
      <c r="C186" s="17"/>
      <c r="D186" s="50"/>
      <c r="E186" s="50"/>
      <c r="F186" s="50"/>
      <c r="G186" s="50"/>
      <c r="H186" s="17"/>
      <c r="I186" s="17"/>
      <c r="J186" s="17"/>
      <c r="K186" s="17"/>
      <c r="L186" s="17"/>
      <c r="M186" s="17"/>
      <c r="N186" s="17"/>
      <c r="O186" s="17"/>
      <c r="P186" s="17"/>
      <c r="Q186" s="17"/>
      <c r="R186" s="17"/>
      <c r="S186" s="17"/>
      <c r="T186" s="17"/>
      <c r="U186" s="17"/>
      <c r="V186" s="17"/>
      <c r="W186" s="17"/>
      <c r="X186" s="17"/>
      <c r="Y186" s="17"/>
      <c r="AA186" s="17"/>
    </row>
    <row r="187" spans="1:27" ht="15.75" customHeight="1">
      <c r="A187" s="17"/>
      <c r="B187" s="17"/>
      <c r="C187" s="17"/>
      <c r="D187" s="50"/>
      <c r="E187" s="50"/>
      <c r="F187" s="50"/>
      <c r="G187" s="50"/>
      <c r="H187" s="17"/>
      <c r="I187" s="17"/>
      <c r="J187" s="17"/>
      <c r="K187" s="17"/>
      <c r="L187" s="17"/>
      <c r="M187" s="17"/>
      <c r="N187" s="17"/>
      <c r="O187" s="17"/>
      <c r="P187" s="17"/>
      <c r="Q187" s="17"/>
      <c r="R187" s="17"/>
      <c r="S187" s="17"/>
      <c r="T187" s="17"/>
      <c r="U187" s="17"/>
      <c r="V187" s="17"/>
      <c r="W187" s="17"/>
      <c r="X187" s="17"/>
      <c r="Y187" s="17"/>
      <c r="AA187" s="17"/>
    </row>
    <row r="188" spans="1:27" ht="15.75" customHeight="1">
      <c r="A188" s="17"/>
      <c r="B188" s="17"/>
      <c r="C188" s="17"/>
      <c r="D188" s="50"/>
      <c r="E188" s="50"/>
      <c r="F188" s="50"/>
      <c r="G188" s="50"/>
      <c r="H188" s="17"/>
      <c r="I188" s="17"/>
      <c r="J188" s="17"/>
      <c r="K188" s="17"/>
      <c r="L188" s="17"/>
      <c r="M188" s="17"/>
      <c r="N188" s="17"/>
      <c r="O188" s="17"/>
      <c r="P188" s="17"/>
      <c r="Q188" s="17"/>
      <c r="R188" s="17"/>
      <c r="S188" s="17"/>
      <c r="T188" s="17"/>
      <c r="U188" s="17"/>
      <c r="V188" s="17"/>
      <c r="W188" s="17"/>
      <c r="X188" s="17"/>
      <c r="Y188" s="17"/>
      <c r="AA188" s="17"/>
    </row>
    <row r="189" spans="1:27" ht="15.75" customHeight="1">
      <c r="A189" s="17"/>
      <c r="B189" s="17"/>
      <c r="C189" s="17"/>
      <c r="D189" s="50"/>
      <c r="E189" s="50"/>
      <c r="F189" s="50"/>
      <c r="G189" s="50"/>
      <c r="H189" s="17"/>
      <c r="I189" s="17"/>
      <c r="J189" s="17"/>
      <c r="K189" s="17"/>
      <c r="L189" s="17"/>
      <c r="M189" s="17"/>
      <c r="N189" s="17"/>
      <c r="O189" s="17"/>
      <c r="P189" s="17"/>
      <c r="Q189" s="17"/>
      <c r="R189" s="17"/>
      <c r="S189" s="17"/>
      <c r="T189" s="17"/>
      <c r="U189" s="17"/>
      <c r="V189" s="17"/>
      <c r="W189" s="17"/>
      <c r="X189" s="17"/>
      <c r="Y189" s="17"/>
      <c r="AA189" s="17"/>
    </row>
    <row r="190" spans="1:27" ht="15.75" customHeight="1">
      <c r="A190" s="17"/>
      <c r="B190" s="17"/>
      <c r="C190" s="17"/>
      <c r="D190" s="50"/>
      <c r="E190" s="50"/>
      <c r="F190" s="50"/>
      <c r="G190" s="50"/>
      <c r="H190" s="17"/>
      <c r="I190" s="17"/>
      <c r="J190" s="17"/>
      <c r="K190" s="17"/>
      <c r="L190" s="17"/>
      <c r="M190" s="17"/>
      <c r="N190" s="17"/>
      <c r="O190" s="17"/>
      <c r="P190" s="17"/>
      <c r="Q190" s="17"/>
      <c r="R190" s="17"/>
      <c r="S190" s="17"/>
      <c r="T190" s="17"/>
      <c r="U190" s="17"/>
      <c r="V190" s="17"/>
      <c r="W190" s="17"/>
      <c r="X190" s="17"/>
      <c r="Y190" s="17"/>
      <c r="AA190" s="17"/>
    </row>
    <row r="191" spans="1:27" ht="15.75" customHeight="1">
      <c r="A191" s="17"/>
      <c r="B191" s="17"/>
      <c r="C191" s="17"/>
      <c r="D191" s="50"/>
      <c r="E191" s="50"/>
      <c r="F191" s="50"/>
      <c r="G191" s="50"/>
      <c r="H191" s="17"/>
      <c r="I191" s="17"/>
      <c r="J191" s="17"/>
      <c r="K191" s="17"/>
      <c r="L191" s="17"/>
      <c r="M191" s="17"/>
      <c r="N191" s="17"/>
      <c r="O191" s="17"/>
      <c r="P191" s="17"/>
      <c r="Q191" s="17"/>
      <c r="R191" s="17"/>
      <c r="S191" s="17"/>
      <c r="T191" s="17"/>
      <c r="U191" s="17"/>
      <c r="V191" s="17"/>
      <c r="W191" s="17"/>
      <c r="X191" s="17"/>
      <c r="Y191" s="17"/>
      <c r="AA191" s="17"/>
    </row>
    <row r="192" spans="1:27" ht="15.75" customHeight="1">
      <c r="A192" s="17"/>
      <c r="B192" s="17"/>
      <c r="C192" s="17"/>
      <c r="D192" s="50"/>
      <c r="E192" s="50"/>
      <c r="F192" s="50"/>
      <c r="G192" s="50"/>
      <c r="H192" s="17"/>
      <c r="I192" s="17"/>
      <c r="J192" s="17"/>
      <c r="K192" s="17"/>
      <c r="L192" s="17"/>
      <c r="M192" s="17"/>
      <c r="N192" s="17"/>
      <c r="O192" s="17"/>
      <c r="P192" s="17"/>
      <c r="Q192" s="17"/>
      <c r="R192" s="17"/>
      <c r="S192" s="17"/>
      <c r="T192" s="17"/>
      <c r="U192" s="17"/>
      <c r="V192" s="17"/>
      <c r="W192" s="17"/>
      <c r="X192" s="17"/>
      <c r="Y192" s="17"/>
      <c r="AA192" s="17"/>
    </row>
    <row r="193" spans="1:27" ht="15.75" customHeight="1">
      <c r="A193" s="17"/>
      <c r="B193" s="17"/>
      <c r="C193" s="17"/>
      <c r="D193" s="50"/>
      <c r="E193" s="50"/>
      <c r="F193" s="50"/>
      <c r="G193" s="50"/>
      <c r="H193" s="17"/>
      <c r="I193" s="17"/>
      <c r="J193" s="17"/>
      <c r="K193" s="17"/>
      <c r="L193" s="17"/>
      <c r="M193" s="17"/>
      <c r="N193" s="17"/>
      <c r="O193" s="17"/>
      <c r="P193" s="17"/>
      <c r="Q193" s="17"/>
      <c r="R193" s="17"/>
      <c r="S193" s="17"/>
      <c r="T193" s="17"/>
      <c r="U193" s="17"/>
      <c r="V193" s="17"/>
      <c r="W193" s="17"/>
      <c r="X193" s="17"/>
      <c r="Y193" s="17"/>
      <c r="AA193" s="17"/>
    </row>
    <row r="194" spans="1:27" ht="15.75" customHeight="1">
      <c r="A194" s="17"/>
      <c r="B194" s="17"/>
      <c r="C194" s="17"/>
      <c r="D194" s="50"/>
      <c r="E194" s="50"/>
      <c r="F194" s="50"/>
      <c r="G194" s="50"/>
      <c r="H194" s="17"/>
      <c r="I194" s="17"/>
      <c r="J194" s="17"/>
      <c r="K194" s="17"/>
      <c r="L194" s="17"/>
      <c r="M194" s="17"/>
      <c r="N194" s="17"/>
      <c r="O194" s="17"/>
      <c r="P194" s="17"/>
      <c r="Q194" s="17"/>
      <c r="R194" s="17"/>
      <c r="S194" s="17"/>
      <c r="T194" s="17"/>
      <c r="U194" s="17"/>
      <c r="V194" s="17"/>
      <c r="W194" s="17"/>
      <c r="X194" s="17"/>
      <c r="Y194" s="17"/>
      <c r="AA194" s="17"/>
    </row>
    <row r="195" spans="1:27" ht="15.75" customHeight="1">
      <c r="A195" s="17"/>
      <c r="B195" s="17"/>
      <c r="C195" s="17"/>
      <c r="D195" s="50"/>
      <c r="E195" s="50"/>
      <c r="F195" s="50"/>
      <c r="G195" s="50"/>
      <c r="H195" s="17"/>
      <c r="I195" s="17"/>
      <c r="J195" s="17"/>
      <c r="K195" s="17"/>
      <c r="L195" s="17"/>
      <c r="M195" s="17"/>
      <c r="N195" s="17"/>
      <c r="O195" s="17"/>
      <c r="P195" s="17"/>
      <c r="Q195" s="17"/>
      <c r="R195" s="17"/>
      <c r="S195" s="17"/>
      <c r="T195" s="17"/>
      <c r="U195" s="17"/>
      <c r="V195" s="17"/>
      <c r="W195" s="17"/>
      <c r="X195" s="17"/>
      <c r="Y195" s="17"/>
      <c r="AA195" s="17"/>
    </row>
    <row r="196" spans="1:27" ht="15.75" customHeight="1">
      <c r="A196" s="17"/>
      <c r="B196" s="17"/>
      <c r="C196" s="17"/>
      <c r="D196" s="50"/>
      <c r="E196" s="50"/>
      <c r="F196" s="50"/>
      <c r="G196" s="50"/>
      <c r="H196" s="17"/>
      <c r="I196" s="17"/>
      <c r="J196" s="17"/>
      <c r="K196" s="17"/>
      <c r="L196" s="17"/>
      <c r="M196" s="17"/>
      <c r="N196" s="17"/>
      <c r="O196" s="17"/>
      <c r="P196" s="17"/>
      <c r="Q196" s="17"/>
      <c r="R196" s="17"/>
      <c r="S196" s="17"/>
      <c r="T196" s="17"/>
      <c r="U196" s="17"/>
      <c r="V196" s="17"/>
      <c r="W196" s="17"/>
      <c r="X196" s="17"/>
      <c r="Y196" s="17"/>
      <c r="AA196" s="17"/>
    </row>
    <row r="197" spans="1:27" ht="15.75" customHeight="1">
      <c r="A197" s="17"/>
      <c r="B197" s="17"/>
      <c r="C197" s="17"/>
      <c r="D197" s="50"/>
      <c r="E197" s="50"/>
      <c r="F197" s="50"/>
      <c r="G197" s="50"/>
      <c r="H197" s="17"/>
      <c r="I197" s="17"/>
      <c r="J197" s="17"/>
      <c r="K197" s="17"/>
      <c r="L197" s="17"/>
      <c r="M197" s="17"/>
      <c r="N197" s="17"/>
      <c r="O197" s="17"/>
      <c r="P197" s="17"/>
      <c r="Q197" s="17"/>
      <c r="R197" s="17"/>
      <c r="S197" s="17"/>
      <c r="T197" s="17"/>
      <c r="U197" s="17"/>
      <c r="V197" s="17"/>
      <c r="W197" s="17"/>
      <c r="X197" s="17"/>
      <c r="Y197" s="17"/>
      <c r="AA197" s="17"/>
    </row>
    <row r="198" spans="1:27" ht="15.75" customHeight="1">
      <c r="A198" s="17"/>
      <c r="B198" s="17"/>
      <c r="C198" s="17"/>
      <c r="D198" s="50"/>
      <c r="E198" s="50"/>
      <c r="F198" s="50"/>
      <c r="G198" s="50"/>
      <c r="H198" s="17"/>
      <c r="I198" s="17"/>
      <c r="J198" s="17"/>
      <c r="K198" s="17"/>
      <c r="L198" s="17"/>
      <c r="M198" s="17"/>
      <c r="N198" s="17"/>
      <c r="O198" s="17"/>
      <c r="P198" s="17"/>
      <c r="Q198" s="17"/>
      <c r="R198" s="17"/>
      <c r="S198" s="17"/>
      <c r="T198" s="17"/>
      <c r="U198" s="17"/>
      <c r="V198" s="17"/>
      <c r="W198" s="17"/>
      <c r="X198" s="17"/>
      <c r="Y198" s="17"/>
      <c r="AA198" s="17"/>
    </row>
    <row r="199" spans="1:27" ht="15.75" customHeight="1">
      <c r="A199" s="17"/>
      <c r="B199" s="17"/>
      <c r="C199" s="17"/>
      <c r="D199" s="50"/>
      <c r="E199" s="50"/>
      <c r="F199" s="50"/>
      <c r="G199" s="50"/>
      <c r="H199" s="17"/>
      <c r="I199" s="17"/>
      <c r="J199" s="17"/>
      <c r="K199" s="17"/>
      <c r="L199" s="17"/>
      <c r="M199" s="17"/>
      <c r="N199" s="17"/>
      <c r="O199" s="17"/>
      <c r="P199" s="17"/>
      <c r="Q199" s="17"/>
      <c r="R199" s="17"/>
      <c r="S199" s="17"/>
      <c r="T199" s="17"/>
      <c r="U199" s="17"/>
      <c r="V199" s="17"/>
      <c r="W199" s="17"/>
      <c r="X199" s="17"/>
      <c r="Y199" s="17"/>
      <c r="AA199" s="17"/>
    </row>
    <row r="200" spans="1:27" ht="15.75" customHeight="1">
      <c r="A200" s="17"/>
      <c r="B200" s="17"/>
      <c r="C200" s="17"/>
      <c r="D200" s="50"/>
      <c r="E200" s="50"/>
      <c r="F200" s="50"/>
      <c r="G200" s="50"/>
      <c r="H200" s="17"/>
      <c r="I200" s="17"/>
      <c r="J200" s="17"/>
      <c r="K200" s="17"/>
      <c r="L200" s="17"/>
      <c r="M200" s="17"/>
      <c r="N200" s="17"/>
      <c r="O200" s="17"/>
      <c r="P200" s="17"/>
      <c r="Q200" s="17"/>
      <c r="R200" s="17"/>
      <c r="S200" s="17"/>
      <c r="T200" s="17"/>
      <c r="U200" s="17"/>
      <c r="V200" s="17"/>
      <c r="W200" s="17"/>
      <c r="X200" s="17"/>
      <c r="Y200" s="17"/>
      <c r="AA200" s="17"/>
    </row>
    <row r="201" spans="1:27" ht="15.75" customHeight="1">
      <c r="A201" s="17"/>
      <c r="B201" s="17"/>
      <c r="C201" s="17"/>
      <c r="D201" s="50"/>
      <c r="E201" s="50"/>
      <c r="F201" s="50"/>
      <c r="G201" s="50"/>
      <c r="H201" s="17"/>
      <c r="I201" s="17"/>
      <c r="J201" s="17"/>
      <c r="K201" s="17"/>
      <c r="L201" s="17"/>
      <c r="M201" s="17"/>
      <c r="N201" s="17"/>
      <c r="O201" s="17"/>
      <c r="P201" s="17"/>
      <c r="Q201" s="17"/>
      <c r="R201" s="17"/>
      <c r="S201" s="17"/>
      <c r="T201" s="17"/>
      <c r="U201" s="17"/>
      <c r="V201" s="17"/>
      <c r="W201" s="17"/>
      <c r="X201" s="17"/>
      <c r="Y201" s="17"/>
      <c r="AA201" s="17"/>
    </row>
    <row r="202" spans="1:27" ht="15.75" customHeight="1">
      <c r="A202" s="17"/>
      <c r="B202" s="17"/>
      <c r="C202" s="17"/>
      <c r="D202" s="50"/>
      <c r="E202" s="50"/>
      <c r="F202" s="50"/>
      <c r="G202" s="50"/>
      <c r="H202" s="17"/>
      <c r="I202" s="17"/>
      <c r="J202" s="17"/>
      <c r="K202" s="17"/>
      <c r="L202" s="17"/>
      <c r="M202" s="17"/>
      <c r="N202" s="17"/>
      <c r="O202" s="17"/>
      <c r="P202" s="17"/>
      <c r="Q202" s="17"/>
      <c r="R202" s="17"/>
      <c r="S202" s="17"/>
      <c r="T202" s="17"/>
      <c r="U202" s="17"/>
      <c r="V202" s="17"/>
      <c r="W202" s="17"/>
      <c r="X202" s="17"/>
      <c r="Y202" s="17"/>
      <c r="AA202" s="17"/>
    </row>
    <row r="203" spans="1:27" ht="15.75" customHeight="1">
      <c r="A203" s="17"/>
      <c r="B203" s="17"/>
      <c r="C203" s="17"/>
      <c r="D203" s="50"/>
      <c r="E203" s="50"/>
      <c r="F203" s="50"/>
      <c r="G203" s="50"/>
      <c r="H203" s="17"/>
      <c r="I203" s="17"/>
      <c r="J203" s="17"/>
      <c r="K203" s="17"/>
      <c r="L203" s="17"/>
      <c r="M203" s="17"/>
      <c r="N203" s="17"/>
      <c r="O203" s="17"/>
      <c r="P203" s="17"/>
      <c r="Q203" s="17"/>
      <c r="R203" s="17"/>
      <c r="S203" s="17"/>
      <c r="T203" s="17"/>
      <c r="U203" s="17"/>
      <c r="V203" s="17"/>
      <c r="W203" s="17"/>
      <c r="X203" s="17"/>
      <c r="Y203" s="17"/>
      <c r="AA203" s="17"/>
    </row>
    <row r="204" spans="1:27" ht="15.75" customHeight="1">
      <c r="A204" s="17"/>
      <c r="B204" s="17"/>
      <c r="C204" s="17"/>
      <c r="D204" s="50"/>
      <c r="E204" s="50"/>
      <c r="F204" s="50"/>
      <c r="G204" s="50"/>
      <c r="H204" s="17"/>
      <c r="I204" s="17"/>
      <c r="J204" s="17"/>
      <c r="K204" s="17"/>
      <c r="L204" s="17"/>
      <c r="M204" s="17"/>
      <c r="N204" s="17"/>
      <c r="O204" s="17"/>
      <c r="P204" s="17"/>
      <c r="Q204" s="17"/>
      <c r="R204" s="17"/>
      <c r="S204" s="17"/>
      <c r="T204" s="17"/>
      <c r="U204" s="17"/>
      <c r="V204" s="17"/>
      <c r="W204" s="17"/>
      <c r="X204" s="17"/>
      <c r="Y204" s="17"/>
      <c r="AA204" s="17"/>
    </row>
    <row r="205" spans="1:27" ht="15.75" customHeight="1">
      <c r="A205" s="17"/>
      <c r="B205" s="17"/>
      <c r="C205" s="17"/>
      <c r="D205" s="50"/>
      <c r="E205" s="50"/>
      <c r="F205" s="50"/>
      <c r="G205" s="50"/>
      <c r="H205" s="17"/>
      <c r="I205" s="17"/>
      <c r="J205" s="17"/>
      <c r="K205" s="17"/>
      <c r="L205" s="17"/>
      <c r="M205" s="17"/>
      <c r="N205" s="17"/>
      <c r="O205" s="17"/>
      <c r="P205" s="17"/>
      <c r="Q205" s="17"/>
      <c r="R205" s="17"/>
      <c r="S205" s="17"/>
      <c r="T205" s="17"/>
      <c r="U205" s="17"/>
      <c r="V205" s="17"/>
      <c r="W205" s="17"/>
      <c r="X205" s="17"/>
      <c r="Y205" s="17"/>
      <c r="AA205" s="17"/>
    </row>
    <row r="206" spans="1:27" ht="15.75" customHeight="1">
      <c r="A206" s="17"/>
      <c r="B206" s="17"/>
      <c r="C206" s="17"/>
      <c r="D206" s="50"/>
      <c r="E206" s="50"/>
      <c r="F206" s="50"/>
      <c r="G206" s="50"/>
      <c r="H206" s="17"/>
      <c r="I206" s="17"/>
      <c r="J206" s="17"/>
      <c r="K206" s="17"/>
      <c r="L206" s="17"/>
      <c r="M206" s="17"/>
      <c r="N206" s="17"/>
      <c r="O206" s="17"/>
      <c r="P206" s="17"/>
      <c r="Q206" s="17"/>
      <c r="R206" s="17"/>
      <c r="S206" s="17"/>
      <c r="T206" s="17"/>
      <c r="U206" s="17"/>
      <c r="V206" s="17"/>
      <c r="W206" s="17"/>
      <c r="X206" s="17"/>
      <c r="Y206" s="17"/>
      <c r="AA206" s="17"/>
    </row>
    <row r="207" spans="1:27" ht="15.75" customHeight="1">
      <c r="A207" s="17"/>
      <c r="B207" s="17"/>
      <c r="C207" s="17"/>
      <c r="D207" s="50"/>
      <c r="E207" s="50"/>
      <c r="F207" s="50"/>
      <c r="G207" s="50"/>
      <c r="H207" s="17"/>
      <c r="I207" s="17"/>
      <c r="J207" s="17"/>
      <c r="K207" s="17"/>
      <c r="L207" s="17"/>
      <c r="M207" s="17"/>
      <c r="N207" s="17"/>
      <c r="O207" s="17"/>
      <c r="P207" s="17"/>
      <c r="Q207" s="17"/>
      <c r="R207" s="17"/>
      <c r="S207" s="17"/>
      <c r="T207" s="17"/>
      <c r="U207" s="17"/>
      <c r="V207" s="17"/>
      <c r="W207" s="17"/>
      <c r="X207" s="17"/>
      <c r="Y207" s="17"/>
      <c r="AA207" s="17"/>
    </row>
    <row r="208" spans="1:27" ht="15.75" customHeight="1">
      <c r="A208" s="17"/>
      <c r="B208" s="17"/>
      <c r="C208" s="17"/>
      <c r="D208" s="50"/>
      <c r="E208" s="50"/>
      <c r="F208" s="50"/>
      <c r="G208" s="50"/>
      <c r="H208" s="17"/>
      <c r="I208" s="17"/>
      <c r="J208" s="17"/>
      <c r="K208" s="17"/>
      <c r="L208" s="17"/>
      <c r="M208" s="17"/>
      <c r="N208" s="17"/>
      <c r="O208" s="17"/>
      <c r="P208" s="17"/>
      <c r="Q208" s="17"/>
      <c r="R208" s="17"/>
      <c r="S208" s="17"/>
      <c r="T208" s="17"/>
      <c r="U208" s="17"/>
      <c r="V208" s="17"/>
      <c r="W208" s="17"/>
      <c r="X208" s="17"/>
      <c r="Y208" s="17"/>
      <c r="AA208" s="17"/>
    </row>
    <row r="209" spans="1:27" ht="15.75" customHeight="1">
      <c r="A209" s="17"/>
      <c r="B209" s="17"/>
      <c r="C209" s="17"/>
      <c r="D209" s="50"/>
      <c r="E209" s="50"/>
      <c r="F209" s="50"/>
      <c r="G209" s="50"/>
      <c r="H209" s="17"/>
      <c r="I209" s="17"/>
      <c r="J209" s="17"/>
      <c r="K209" s="17"/>
      <c r="L209" s="17"/>
      <c r="M209" s="17"/>
      <c r="N209" s="17"/>
      <c r="O209" s="17"/>
      <c r="P209" s="17"/>
      <c r="Q209" s="17"/>
      <c r="R209" s="17"/>
      <c r="S209" s="17"/>
      <c r="T209" s="17"/>
      <c r="U209" s="17"/>
      <c r="V209" s="17"/>
      <c r="W209" s="17"/>
      <c r="X209" s="17"/>
      <c r="Y209" s="17"/>
      <c r="AA209" s="17"/>
    </row>
    <row r="210" spans="1:27" ht="15.75" customHeight="1">
      <c r="A210" s="17"/>
      <c r="B210" s="17"/>
      <c r="C210" s="17"/>
      <c r="D210" s="50"/>
      <c r="E210" s="50"/>
      <c r="F210" s="50"/>
      <c r="G210" s="50"/>
      <c r="H210" s="17"/>
      <c r="I210" s="17"/>
      <c r="J210" s="17"/>
      <c r="K210" s="17"/>
      <c r="L210" s="17"/>
      <c r="M210" s="17"/>
      <c r="N210" s="17"/>
      <c r="O210" s="17"/>
      <c r="P210" s="17"/>
      <c r="Q210" s="17"/>
      <c r="R210" s="17"/>
      <c r="S210" s="17"/>
      <c r="T210" s="17"/>
      <c r="U210" s="17"/>
      <c r="V210" s="17"/>
      <c r="W210" s="17"/>
      <c r="X210" s="17"/>
      <c r="Y210" s="17"/>
      <c r="AA210" s="17"/>
    </row>
    <row r="211" spans="1:27" ht="15.75" customHeight="1">
      <c r="A211" s="17"/>
      <c r="B211" s="17"/>
      <c r="C211" s="17"/>
      <c r="D211" s="50"/>
      <c r="E211" s="50"/>
      <c r="F211" s="50"/>
      <c r="G211" s="50"/>
      <c r="H211" s="17"/>
      <c r="I211" s="17"/>
      <c r="J211" s="17"/>
      <c r="K211" s="17"/>
      <c r="L211" s="17"/>
      <c r="M211" s="17"/>
      <c r="N211" s="17"/>
      <c r="O211" s="17"/>
      <c r="P211" s="17"/>
      <c r="Q211" s="17"/>
      <c r="R211" s="17"/>
      <c r="S211" s="17"/>
      <c r="T211" s="17"/>
      <c r="U211" s="17"/>
      <c r="V211" s="17"/>
      <c r="W211" s="17"/>
      <c r="X211" s="17"/>
      <c r="Y211" s="17"/>
      <c r="AA211" s="17"/>
    </row>
    <row r="212" spans="1:27" ht="15.75" customHeight="1">
      <c r="A212" s="17"/>
      <c r="B212" s="17"/>
      <c r="C212" s="17"/>
      <c r="D212" s="50"/>
      <c r="E212" s="50"/>
      <c r="F212" s="50"/>
      <c r="G212" s="50"/>
      <c r="H212" s="17"/>
      <c r="I212" s="17"/>
      <c r="J212" s="17"/>
      <c r="K212" s="17"/>
      <c r="L212" s="17"/>
      <c r="M212" s="17"/>
      <c r="N212" s="17"/>
      <c r="O212" s="17"/>
      <c r="P212" s="17"/>
      <c r="Q212" s="17"/>
      <c r="R212" s="17"/>
      <c r="S212" s="17"/>
      <c r="T212" s="17"/>
      <c r="U212" s="17"/>
      <c r="V212" s="17"/>
      <c r="W212" s="17"/>
      <c r="X212" s="17"/>
      <c r="Y212" s="17"/>
      <c r="AA212" s="17"/>
    </row>
    <row r="213" spans="1:27" ht="15.75" customHeight="1">
      <c r="A213" s="17"/>
      <c r="B213" s="17"/>
      <c r="C213" s="17"/>
      <c r="D213" s="50"/>
      <c r="E213" s="50"/>
      <c r="F213" s="50"/>
      <c r="G213" s="50"/>
      <c r="H213" s="17"/>
      <c r="I213" s="17"/>
      <c r="J213" s="17"/>
      <c r="K213" s="17"/>
      <c r="L213" s="17"/>
      <c r="M213" s="17"/>
      <c r="N213" s="17"/>
      <c r="O213" s="17"/>
      <c r="P213" s="17"/>
      <c r="Q213" s="17"/>
      <c r="R213" s="17"/>
      <c r="S213" s="17"/>
      <c r="T213" s="17"/>
      <c r="U213" s="17"/>
      <c r="V213" s="17"/>
      <c r="W213" s="17"/>
      <c r="X213" s="17"/>
      <c r="Y213" s="17"/>
      <c r="AA213" s="17"/>
    </row>
    <row r="214" spans="1:27" ht="15.75" customHeight="1">
      <c r="A214" s="17"/>
      <c r="B214" s="17"/>
      <c r="C214" s="17"/>
      <c r="D214" s="50"/>
      <c r="E214" s="50"/>
      <c r="F214" s="50"/>
      <c r="G214" s="50"/>
      <c r="H214" s="17"/>
      <c r="I214" s="17"/>
      <c r="J214" s="17"/>
      <c r="K214" s="17"/>
      <c r="L214" s="17"/>
      <c r="M214" s="17"/>
      <c r="N214" s="17"/>
      <c r="O214" s="17"/>
      <c r="P214" s="17"/>
      <c r="Q214" s="17"/>
      <c r="R214" s="17"/>
      <c r="S214" s="17"/>
      <c r="T214" s="17"/>
      <c r="U214" s="17"/>
      <c r="V214" s="17"/>
      <c r="W214" s="17"/>
      <c r="X214" s="17"/>
      <c r="Y214" s="17"/>
      <c r="AA214" s="17"/>
    </row>
    <row r="215" spans="1:27" ht="15.75" customHeight="1">
      <c r="A215" s="17"/>
      <c r="B215" s="17"/>
      <c r="C215" s="17"/>
      <c r="D215" s="50"/>
      <c r="E215" s="50"/>
      <c r="F215" s="50"/>
      <c r="G215" s="50"/>
      <c r="H215" s="17"/>
      <c r="I215" s="17"/>
      <c r="J215" s="17"/>
      <c r="K215" s="17"/>
      <c r="L215" s="17"/>
      <c r="M215" s="17"/>
      <c r="N215" s="17"/>
      <c r="O215" s="17"/>
      <c r="P215" s="17"/>
      <c r="Q215" s="17"/>
      <c r="R215" s="17"/>
      <c r="S215" s="17"/>
      <c r="T215" s="17"/>
      <c r="U215" s="17"/>
      <c r="V215" s="17"/>
      <c r="W215" s="17"/>
      <c r="X215" s="17"/>
      <c r="Y215" s="17"/>
      <c r="AA215" s="17"/>
    </row>
    <row r="216" spans="1:27" ht="15.75" customHeight="1">
      <c r="A216" s="17"/>
      <c r="B216" s="17"/>
      <c r="C216" s="17"/>
      <c r="D216" s="50"/>
      <c r="E216" s="50"/>
      <c r="F216" s="50"/>
      <c r="G216" s="50"/>
      <c r="H216" s="17"/>
      <c r="I216" s="17"/>
      <c r="J216" s="17"/>
      <c r="K216" s="17"/>
      <c r="L216" s="17"/>
      <c r="M216" s="17"/>
      <c r="N216" s="17"/>
      <c r="O216" s="17"/>
      <c r="P216" s="17"/>
      <c r="Q216" s="17"/>
      <c r="R216" s="17"/>
      <c r="S216" s="17"/>
      <c r="T216" s="17"/>
      <c r="U216" s="17"/>
      <c r="V216" s="17"/>
      <c r="W216" s="17"/>
      <c r="X216" s="17"/>
      <c r="Y216" s="17"/>
      <c r="AA216" s="17"/>
    </row>
    <row r="217" spans="1:27" ht="15.75" customHeight="1">
      <c r="A217" s="17"/>
      <c r="B217" s="17"/>
      <c r="C217" s="17"/>
      <c r="D217" s="50"/>
      <c r="E217" s="50"/>
      <c r="F217" s="50"/>
      <c r="G217" s="50"/>
      <c r="H217" s="17"/>
      <c r="I217" s="17"/>
      <c r="J217" s="17"/>
      <c r="K217" s="17"/>
      <c r="L217" s="17"/>
      <c r="M217" s="17"/>
      <c r="N217" s="17"/>
      <c r="O217" s="17"/>
      <c r="P217" s="17"/>
      <c r="Q217" s="17"/>
      <c r="R217" s="17"/>
      <c r="S217" s="17"/>
      <c r="T217" s="17"/>
      <c r="U217" s="17"/>
      <c r="V217" s="17"/>
      <c r="W217" s="17"/>
      <c r="X217" s="17"/>
      <c r="Y217" s="17"/>
      <c r="AA217" s="17"/>
    </row>
    <row r="218" spans="1:27" ht="15.75" customHeight="1">
      <c r="A218" s="17"/>
      <c r="B218" s="17"/>
      <c r="C218" s="17"/>
      <c r="D218" s="50"/>
      <c r="E218" s="50"/>
      <c r="F218" s="50"/>
      <c r="G218" s="50"/>
      <c r="H218" s="17"/>
      <c r="I218" s="17"/>
      <c r="J218" s="17"/>
      <c r="K218" s="17"/>
      <c r="L218" s="17"/>
      <c r="M218" s="17"/>
      <c r="N218" s="17"/>
      <c r="O218" s="17"/>
      <c r="P218" s="17"/>
      <c r="Q218" s="17"/>
      <c r="R218" s="17"/>
      <c r="S218" s="17"/>
      <c r="T218" s="17"/>
      <c r="U218" s="17"/>
      <c r="V218" s="17"/>
      <c r="W218" s="17"/>
      <c r="X218" s="17"/>
      <c r="Y218" s="17"/>
      <c r="AA218" s="17"/>
    </row>
    <row r="219" spans="1:27" ht="15.75" customHeight="1">
      <c r="A219" s="17"/>
      <c r="B219" s="17"/>
      <c r="C219" s="17"/>
      <c r="D219" s="50"/>
      <c r="E219" s="50"/>
      <c r="F219" s="50"/>
      <c r="G219" s="50"/>
      <c r="H219" s="17"/>
      <c r="I219" s="17"/>
      <c r="J219" s="17"/>
      <c r="K219" s="17"/>
      <c r="L219" s="17"/>
      <c r="M219" s="17"/>
      <c r="N219" s="17"/>
      <c r="O219" s="17"/>
      <c r="P219" s="17"/>
      <c r="Q219" s="17"/>
      <c r="R219" s="17"/>
      <c r="S219" s="17"/>
      <c r="T219" s="17"/>
      <c r="U219" s="17"/>
      <c r="V219" s="17"/>
      <c r="W219" s="17"/>
      <c r="X219" s="17"/>
      <c r="Y219" s="17"/>
      <c r="AA219" s="17"/>
    </row>
    <row r="220" spans="1:27" ht="15.75" customHeight="1">
      <c r="A220" s="17"/>
      <c r="B220" s="17"/>
      <c r="C220" s="17"/>
      <c r="D220" s="50"/>
      <c r="E220" s="50"/>
      <c r="F220" s="50"/>
      <c r="G220" s="50"/>
      <c r="H220" s="17"/>
      <c r="I220" s="17"/>
      <c r="J220" s="17"/>
      <c r="K220" s="17"/>
      <c r="L220" s="17"/>
      <c r="M220" s="17"/>
      <c r="N220" s="17"/>
      <c r="O220" s="17"/>
      <c r="P220" s="17"/>
      <c r="Q220" s="17"/>
      <c r="R220" s="17"/>
      <c r="S220" s="17"/>
      <c r="T220" s="17"/>
      <c r="U220" s="17"/>
      <c r="V220" s="17"/>
      <c r="W220" s="17"/>
      <c r="X220" s="17"/>
      <c r="Y220" s="17"/>
      <c r="AA220" s="17"/>
    </row>
    <row r="221" spans="1:27" ht="15.75" customHeight="1">
      <c r="A221" s="17"/>
      <c r="B221" s="17"/>
      <c r="C221" s="17"/>
      <c r="D221" s="50"/>
      <c r="E221" s="50"/>
      <c r="F221" s="50"/>
      <c r="G221" s="50"/>
      <c r="H221" s="17"/>
      <c r="I221" s="17"/>
      <c r="J221" s="17"/>
      <c r="K221" s="17"/>
      <c r="L221" s="17"/>
      <c r="M221" s="17"/>
      <c r="N221" s="17"/>
      <c r="O221" s="17"/>
      <c r="P221" s="17"/>
      <c r="Q221" s="17"/>
      <c r="R221" s="17"/>
      <c r="S221" s="17"/>
      <c r="T221" s="17"/>
      <c r="U221" s="17"/>
      <c r="V221" s="17"/>
      <c r="W221" s="17"/>
      <c r="X221" s="17"/>
      <c r="Y221" s="17"/>
      <c r="AA221" s="17"/>
    </row>
    <row r="222" spans="1:27" ht="15.75" customHeight="1">
      <c r="A222" s="17"/>
      <c r="B222" s="17"/>
      <c r="C222" s="17"/>
      <c r="D222" s="50"/>
      <c r="E222" s="50"/>
      <c r="F222" s="50"/>
      <c r="G222" s="50"/>
      <c r="H222" s="17"/>
      <c r="I222" s="17"/>
      <c r="J222" s="17"/>
      <c r="K222" s="17"/>
      <c r="L222" s="17"/>
      <c r="M222" s="17"/>
      <c r="N222" s="17"/>
      <c r="O222" s="17"/>
      <c r="P222" s="17"/>
      <c r="Q222" s="17"/>
      <c r="R222" s="17"/>
      <c r="S222" s="17"/>
      <c r="T222" s="17"/>
      <c r="U222" s="17"/>
      <c r="V222" s="17"/>
      <c r="W222" s="17"/>
      <c r="X222" s="17"/>
      <c r="Y222" s="17"/>
      <c r="AA222" s="17"/>
    </row>
    <row r="223" spans="1:27" ht="15.75" customHeight="1">
      <c r="A223" s="17"/>
      <c r="B223" s="17"/>
      <c r="C223" s="17"/>
      <c r="D223" s="50"/>
      <c r="E223" s="50"/>
      <c r="F223" s="50"/>
      <c r="G223" s="50"/>
      <c r="H223" s="17"/>
      <c r="I223" s="17"/>
      <c r="J223" s="17"/>
      <c r="K223" s="17"/>
      <c r="L223" s="17"/>
      <c r="M223" s="17"/>
      <c r="N223" s="17"/>
      <c r="O223" s="17"/>
      <c r="P223" s="17"/>
      <c r="Q223" s="17"/>
      <c r="R223" s="17"/>
      <c r="S223" s="17"/>
      <c r="T223" s="17"/>
      <c r="U223" s="17"/>
      <c r="V223" s="17"/>
      <c r="W223" s="17"/>
      <c r="X223" s="17"/>
      <c r="Y223" s="17"/>
      <c r="AA223" s="17"/>
    </row>
    <row r="224" spans="1:27" ht="15.75" customHeight="1">
      <c r="A224" s="17"/>
      <c r="B224" s="17"/>
      <c r="C224" s="17"/>
      <c r="D224" s="50"/>
      <c r="E224" s="50"/>
      <c r="F224" s="50"/>
      <c r="G224" s="50"/>
      <c r="H224" s="17"/>
      <c r="I224" s="17"/>
      <c r="J224" s="17"/>
      <c r="K224" s="17"/>
      <c r="L224" s="17"/>
      <c r="M224" s="17"/>
      <c r="N224" s="17"/>
      <c r="O224" s="17"/>
      <c r="P224" s="17"/>
      <c r="Q224" s="17"/>
      <c r="R224" s="17"/>
      <c r="S224" s="17"/>
      <c r="T224" s="17"/>
      <c r="U224" s="17"/>
      <c r="V224" s="17"/>
      <c r="W224" s="17"/>
      <c r="X224" s="17"/>
      <c r="Y224" s="17"/>
      <c r="AA224" s="17"/>
    </row>
    <row r="225" spans="1:27" ht="15.75" customHeight="1">
      <c r="A225" s="17"/>
      <c r="B225" s="17"/>
      <c r="C225" s="17"/>
      <c r="D225" s="50"/>
      <c r="E225" s="50"/>
      <c r="F225" s="50"/>
      <c r="G225" s="50"/>
      <c r="H225" s="17"/>
      <c r="I225" s="17"/>
      <c r="J225" s="17"/>
      <c r="K225" s="17"/>
      <c r="L225" s="17"/>
      <c r="M225" s="17"/>
      <c r="N225" s="17"/>
      <c r="O225" s="17"/>
      <c r="P225" s="17"/>
      <c r="Q225" s="17"/>
      <c r="R225" s="17"/>
      <c r="S225" s="17"/>
      <c r="T225" s="17"/>
      <c r="U225" s="17"/>
      <c r="V225" s="17"/>
      <c r="W225" s="17"/>
      <c r="X225" s="17"/>
      <c r="Y225" s="17"/>
      <c r="AA225" s="17"/>
    </row>
    <row r="226" spans="1:27" ht="15.75" customHeight="1">
      <c r="A226" s="17"/>
      <c r="B226" s="17"/>
      <c r="C226" s="17"/>
      <c r="D226" s="50"/>
      <c r="E226" s="50"/>
      <c r="F226" s="50"/>
      <c r="G226" s="50"/>
      <c r="H226" s="17"/>
      <c r="I226" s="17"/>
      <c r="J226" s="17"/>
      <c r="K226" s="17"/>
      <c r="L226" s="17"/>
      <c r="M226" s="17"/>
      <c r="N226" s="17"/>
      <c r="O226" s="17"/>
      <c r="P226" s="17"/>
      <c r="Q226" s="17"/>
      <c r="R226" s="17"/>
      <c r="S226" s="17"/>
      <c r="T226" s="17"/>
      <c r="U226" s="17"/>
      <c r="V226" s="17"/>
      <c r="W226" s="17"/>
      <c r="X226" s="17"/>
      <c r="Y226" s="17"/>
      <c r="AA226" s="17"/>
    </row>
    <row r="227" spans="1:27" ht="15.75" customHeight="1">
      <c r="A227" s="17"/>
      <c r="B227" s="17"/>
      <c r="C227" s="17"/>
      <c r="D227" s="50"/>
      <c r="E227" s="50"/>
      <c r="F227" s="50"/>
      <c r="G227" s="50"/>
      <c r="H227" s="17"/>
      <c r="I227" s="17"/>
      <c r="J227" s="17"/>
      <c r="K227" s="17"/>
      <c r="L227" s="17"/>
      <c r="M227" s="17"/>
      <c r="N227" s="17"/>
      <c r="O227" s="17"/>
      <c r="P227" s="17"/>
      <c r="Q227" s="17"/>
      <c r="R227" s="17"/>
      <c r="S227" s="17"/>
      <c r="T227" s="17"/>
      <c r="U227" s="17"/>
      <c r="V227" s="17"/>
      <c r="W227" s="17"/>
      <c r="X227" s="17"/>
      <c r="Y227" s="17"/>
      <c r="AA227" s="17"/>
    </row>
    <row r="228" spans="1:27" ht="15.75" customHeight="1">
      <c r="A228" s="17"/>
      <c r="B228" s="17"/>
      <c r="C228" s="17"/>
      <c r="D228" s="50"/>
      <c r="E228" s="50"/>
      <c r="F228" s="50"/>
      <c r="G228" s="50"/>
      <c r="H228" s="17"/>
      <c r="I228" s="17"/>
      <c r="J228" s="17"/>
      <c r="K228" s="17"/>
      <c r="L228" s="17"/>
      <c r="M228" s="17"/>
      <c r="N228" s="17"/>
      <c r="O228" s="17"/>
      <c r="P228" s="17"/>
      <c r="Q228" s="17"/>
      <c r="R228" s="17"/>
      <c r="S228" s="17"/>
      <c r="T228" s="17"/>
      <c r="U228" s="17"/>
      <c r="V228" s="17"/>
      <c r="W228" s="17"/>
      <c r="X228" s="17"/>
      <c r="Y228" s="17"/>
      <c r="AA228" s="17"/>
    </row>
    <row r="229" spans="1:27" ht="15.75" customHeight="1">
      <c r="A229" s="17"/>
      <c r="B229" s="17"/>
      <c r="C229" s="17"/>
      <c r="D229" s="50"/>
      <c r="E229" s="50"/>
      <c r="F229" s="50"/>
      <c r="G229" s="50"/>
      <c r="H229" s="17"/>
      <c r="I229" s="17"/>
      <c r="J229" s="17"/>
      <c r="K229" s="17"/>
      <c r="L229" s="17"/>
      <c r="M229" s="17"/>
      <c r="N229" s="17"/>
      <c r="O229" s="17"/>
      <c r="P229" s="17"/>
      <c r="Q229" s="17"/>
      <c r="R229" s="17"/>
      <c r="S229" s="17"/>
      <c r="T229" s="17"/>
      <c r="U229" s="17"/>
      <c r="V229" s="17"/>
      <c r="W229" s="17"/>
      <c r="X229" s="17"/>
      <c r="Y229" s="17"/>
      <c r="AA229" s="17"/>
    </row>
    <row r="230" spans="1:27" ht="15.75" customHeight="1">
      <c r="A230" s="17"/>
      <c r="B230" s="17"/>
      <c r="C230" s="17"/>
      <c r="D230" s="50"/>
      <c r="E230" s="50"/>
      <c r="F230" s="50"/>
      <c r="G230" s="50"/>
      <c r="H230" s="17"/>
      <c r="I230" s="17"/>
      <c r="J230" s="17"/>
      <c r="K230" s="17"/>
      <c r="L230" s="17"/>
      <c r="M230" s="17"/>
      <c r="N230" s="17"/>
      <c r="O230" s="17"/>
      <c r="P230" s="17"/>
      <c r="Q230" s="17"/>
      <c r="R230" s="17"/>
      <c r="S230" s="17"/>
      <c r="T230" s="17"/>
      <c r="U230" s="17"/>
      <c r="V230" s="17"/>
      <c r="W230" s="17"/>
      <c r="X230" s="17"/>
      <c r="Y230" s="17"/>
      <c r="AA230" s="17"/>
    </row>
    <row r="231" spans="1:27" ht="15.75" customHeight="1">
      <c r="A231" s="17"/>
      <c r="B231" s="17"/>
      <c r="C231" s="17"/>
      <c r="D231" s="50"/>
      <c r="E231" s="50"/>
      <c r="F231" s="50"/>
      <c r="G231" s="50"/>
      <c r="H231" s="17"/>
      <c r="I231" s="17"/>
      <c r="J231" s="17"/>
      <c r="K231" s="17"/>
      <c r="L231" s="17"/>
      <c r="M231" s="17"/>
      <c r="N231" s="17"/>
      <c r="O231" s="17"/>
      <c r="P231" s="17"/>
      <c r="Q231" s="17"/>
      <c r="R231" s="17"/>
      <c r="S231" s="17"/>
      <c r="T231" s="17"/>
      <c r="U231" s="17"/>
      <c r="V231" s="17"/>
      <c r="W231" s="17"/>
      <c r="X231" s="17"/>
      <c r="Y231" s="17"/>
      <c r="AA231" s="17"/>
    </row>
    <row r="232" spans="1:27" ht="15.75" customHeight="1">
      <c r="A232" s="17"/>
      <c r="B232" s="17"/>
      <c r="C232" s="17"/>
      <c r="D232" s="50"/>
      <c r="E232" s="50"/>
      <c r="F232" s="50"/>
      <c r="G232" s="50"/>
      <c r="H232" s="17"/>
      <c r="I232" s="17"/>
      <c r="J232" s="17"/>
      <c r="K232" s="17"/>
      <c r="L232" s="17"/>
      <c r="M232" s="17"/>
      <c r="N232" s="17"/>
      <c r="O232" s="17"/>
      <c r="P232" s="17"/>
      <c r="Q232" s="17"/>
      <c r="R232" s="17"/>
      <c r="S232" s="17"/>
      <c r="T232" s="17"/>
      <c r="U232" s="17"/>
      <c r="V232" s="17"/>
      <c r="W232" s="17"/>
      <c r="X232" s="17"/>
      <c r="Y232" s="17"/>
      <c r="AA232" s="17"/>
    </row>
    <row r="233" spans="1:27" ht="15.75" customHeight="1">
      <c r="A233" s="17"/>
      <c r="B233" s="17"/>
      <c r="C233" s="17"/>
      <c r="D233" s="50"/>
      <c r="E233" s="50"/>
      <c r="F233" s="50"/>
      <c r="G233" s="50"/>
      <c r="H233" s="17"/>
      <c r="I233" s="17"/>
      <c r="J233" s="17"/>
      <c r="K233" s="17"/>
      <c r="L233" s="17"/>
      <c r="M233" s="17"/>
      <c r="N233" s="17"/>
      <c r="O233" s="17"/>
      <c r="P233" s="17"/>
      <c r="Q233" s="17"/>
      <c r="R233" s="17"/>
      <c r="S233" s="17"/>
      <c r="T233" s="17"/>
      <c r="U233" s="17"/>
      <c r="V233" s="17"/>
      <c r="W233" s="17"/>
      <c r="X233" s="17"/>
      <c r="Y233" s="17"/>
      <c r="AA233" s="17"/>
    </row>
    <row r="234" spans="1:27" ht="15.75" customHeight="1">
      <c r="A234" s="17"/>
      <c r="B234" s="17"/>
      <c r="C234" s="17"/>
      <c r="D234" s="50"/>
      <c r="E234" s="50"/>
      <c r="F234" s="50"/>
      <c r="G234" s="50"/>
      <c r="H234" s="17"/>
      <c r="I234" s="17"/>
      <c r="J234" s="17"/>
      <c r="K234" s="17"/>
      <c r="L234" s="17"/>
      <c r="M234" s="17"/>
      <c r="N234" s="17"/>
      <c r="O234" s="17"/>
      <c r="P234" s="17"/>
      <c r="Q234" s="17"/>
      <c r="R234" s="17"/>
      <c r="S234" s="17"/>
      <c r="T234" s="17"/>
      <c r="U234" s="17"/>
      <c r="V234" s="17"/>
      <c r="W234" s="17"/>
      <c r="X234" s="17"/>
      <c r="Y234" s="17"/>
      <c r="AA234" s="17"/>
    </row>
    <row r="235" spans="1:27" ht="15.75" customHeight="1">
      <c r="A235" s="17"/>
      <c r="B235" s="17"/>
      <c r="C235" s="17"/>
      <c r="D235" s="50"/>
      <c r="E235" s="50"/>
      <c r="F235" s="50"/>
      <c r="G235" s="50"/>
      <c r="H235" s="17"/>
      <c r="I235" s="17"/>
      <c r="J235" s="17"/>
      <c r="K235" s="17"/>
      <c r="L235" s="17"/>
      <c r="M235" s="17"/>
      <c r="N235" s="17"/>
      <c r="O235" s="17"/>
      <c r="P235" s="17"/>
      <c r="Q235" s="17"/>
      <c r="R235" s="17"/>
      <c r="S235" s="17"/>
      <c r="T235" s="17"/>
      <c r="U235" s="17"/>
      <c r="V235" s="17"/>
      <c r="W235" s="17"/>
      <c r="X235" s="17"/>
      <c r="Y235" s="17"/>
      <c r="AA235" s="17"/>
    </row>
    <row r="236" spans="1:27" ht="15.75" customHeight="1">
      <c r="A236" s="17"/>
      <c r="B236" s="17"/>
      <c r="C236" s="17"/>
      <c r="D236" s="50"/>
      <c r="E236" s="50"/>
      <c r="F236" s="50"/>
      <c r="G236" s="50"/>
      <c r="H236" s="17"/>
      <c r="I236" s="17"/>
      <c r="J236" s="17"/>
      <c r="K236" s="17"/>
      <c r="L236" s="17"/>
      <c r="M236" s="17"/>
      <c r="N236" s="17"/>
      <c r="O236" s="17"/>
      <c r="P236" s="17"/>
      <c r="Q236" s="17"/>
      <c r="R236" s="17"/>
      <c r="S236" s="17"/>
      <c r="T236" s="17"/>
      <c r="U236" s="17"/>
      <c r="V236" s="17"/>
      <c r="W236" s="17"/>
      <c r="X236" s="17"/>
      <c r="Y236" s="17"/>
      <c r="AA236" s="17"/>
    </row>
    <row r="237" spans="1:27" ht="15.75" customHeight="1">
      <c r="A237" s="17"/>
      <c r="B237" s="17"/>
      <c r="C237" s="17"/>
      <c r="D237" s="50"/>
      <c r="E237" s="50"/>
      <c r="F237" s="50"/>
      <c r="G237" s="50"/>
      <c r="H237" s="17"/>
      <c r="I237" s="17"/>
      <c r="J237" s="17"/>
      <c r="K237" s="17"/>
      <c r="L237" s="17"/>
      <c r="M237" s="17"/>
      <c r="N237" s="17"/>
      <c r="O237" s="17"/>
      <c r="P237" s="17"/>
      <c r="Q237" s="17"/>
      <c r="R237" s="17"/>
      <c r="S237" s="17"/>
      <c r="T237" s="17"/>
      <c r="U237" s="17"/>
      <c r="V237" s="17"/>
      <c r="W237" s="17"/>
      <c r="X237" s="17"/>
      <c r="Y237" s="17"/>
      <c r="AA237" s="17"/>
    </row>
    <row r="238" spans="1:27" ht="15.75" customHeight="1">
      <c r="A238" s="17"/>
      <c r="B238" s="17"/>
      <c r="C238" s="17"/>
      <c r="D238" s="50"/>
      <c r="E238" s="50"/>
      <c r="F238" s="50"/>
      <c r="G238" s="50"/>
      <c r="H238" s="17"/>
      <c r="I238" s="17"/>
      <c r="J238" s="17"/>
      <c r="K238" s="17"/>
      <c r="L238" s="17"/>
      <c r="M238" s="17"/>
      <c r="N238" s="17"/>
      <c r="O238" s="17"/>
      <c r="P238" s="17"/>
      <c r="Q238" s="17"/>
      <c r="R238" s="17"/>
      <c r="S238" s="17"/>
      <c r="T238" s="17"/>
      <c r="U238" s="17"/>
      <c r="V238" s="17"/>
      <c r="W238" s="17"/>
      <c r="X238" s="17"/>
      <c r="Y238" s="17"/>
      <c r="AA238" s="17"/>
    </row>
    <row r="239" spans="1:27" ht="15.75" customHeight="1">
      <c r="A239" s="17"/>
      <c r="B239" s="17"/>
      <c r="C239" s="17"/>
      <c r="D239" s="50"/>
      <c r="E239" s="50"/>
      <c r="F239" s="50"/>
      <c r="G239" s="50"/>
      <c r="H239" s="17"/>
      <c r="I239" s="17"/>
      <c r="J239" s="17"/>
      <c r="K239" s="17"/>
      <c r="L239" s="17"/>
      <c r="M239" s="17"/>
      <c r="N239" s="17"/>
      <c r="O239" s="17"/>
      <c r="P239" s="17"/>
      <c r="Q239" s="17"/>
      <c r="R239" s="17"/>
      <c r="S239" s="17"/>
      <c r="T239" s="17"/>
      <c r="U239" s="17"/>
      <c r="V239" s="17"/>
      <c r="W239" s="17"/>
      <c r="X239" s="17"/>
      <c r="Y239" s="17"/>
      <c r="AA239" s="17"/>
    </row>
    <row r="240" spans="1:27" ht="15.75" customHeight="1">
      <c r="A240" s="17"/>
      <c r="B240" s="17"/>
      <c r="C240" s="17"/>
      <c r="D240" s="50"/>
      <c r="E240" s="50"/>
      <c r="F240" s="50"/>
      <c r="G240" s="50"/>
      <c r="H240" s="17"/>
      <c r="I240" s="17"/>
      <c r="J240" s="17"/>
      <c r="K240" s="17"/>
      <c r="L240" s="17"/>
      <c r="M240" s="17"/>
      <c r="N240" s="17"/>
      <c r="O240" s="17"/>
      <c r="P240" s="17"/>
      <c r="Q240" s="17"/>
      <c r="R240" s="17"/>
      <c r="S240" s="17"/>
      <c r="T240" s="17"/>
      <c r="U240" s="17"/>
      <c r="V240" s="17"/>
      <c r="W240" s="17"/>
      <c r="X240" s="17"/>
      <c r="Y240" s="17"/>
      <c r="AA240" s="17"/>
    </row>
    <row r="241" spans="1:27" ht="15.75" customHeight="1">
      <c r="A241" s="17"/>
      <c r="B241" s="17"/>
      <c r="C241" s="17"/>
      <c r="D241" s="50"/>
      <c r="E241" s="50"/>
      <c r="F241" s="50"/>
      <c r="G241" s="50"/>
      <c r="H241" s="17"/>
      <c r="I241" s="17"/>
      <c r="J241" s="17"/>
      <c r="K241" s="17"/>
      <c r="L241" s="17"/>
      <c r="M241" s="17"/>
      <c r="N241" s="17"/>
      <c r="O241" s="17"/>
      <c r="P241" s="17"/>
      <c r="Q241" s="17"/>
      <c r="R241" s="17"/>
      <c r="S241" s="17"/>
      <c r="T241" s="17"/>
      <c r="U241" s="17"/>
      <c r="V241" s="17"/>
      <c r="W241" s="17"/>
      <c r="X241" s="17"/>
      <c r="Y241" s="17"/>
      <c r="AA241" s="17"/>
    </row>
    <row r="242" spans="1:27" ht="15.75" customHeight="1">
      <c r="A242" s="17"/>
      <c r="B242" s="17"/>
      <c r="C242" s="17"/>
      <c r="D242" s="50"/>
      <c r="E242" s="50"/>
      <c r="F242" s="50"/>
      <c r="G242" s="50"/>
      <c r="H242" s="17"/>
      <c r="I242" s="17"/>
      <c r="J242" s="17"/>
      <c r="K242" s="17"/>
      <c r="L242" s="17"/>
      <c r="M242" s="17"/>
      <c r="N242" s="17"/>
      <c r="O242" s="17"/>
      <c r="P242" s="17"/>
      <c r="Q242" s="17"/>
      <c r="R242" s="17"/>
      <c r="S242" s="17"/>
      <c r="T242" s="17"/>
      <c r="U242" s="17"/>
      <c r="V242" s="17"/>
      <c r="W242" s="17"/>
      <c r="X242" s="17"/>
      <c r="Y242" s="17"/>
      <c r="AA242" s="17"/>
    </row>
    <row r="243" spans="1:27" ht="15.75" customHeight="1"/>
    <row r="244" spans="1:27" ht="15.75" customHeight="1"/>
    <row r="245" spans="1:27" ht="15.75" customHeight="1"/>
    <row r="246" spans="1:27" ht="15.75" customHeight="1"/>
    <row r="247" spans="1:27" ht="15.75" customHeight="1"/>
    <row r="248" spans="1:27" ht="15.75" customHeight="1"/>
    <row r="249" spans="1:27" ht="15.75" customHeight="1"/>
    <row r="250" spans="1:27" ht="15.75" customHeight="1"/>
    <row r="251" spans="1:27" ht="15.75" customHeight="1"/>
    <row r="252" spans="1:27" ht="15.75" customHeight="1"/>
    <row r="253" spans="1:27" ht="15.75" customHeight="1"/>
    <row r="254" spans="1:27" ht="15.75" customHeight="1"/>
    <row r="255" spans="1:27" ht="15.75" customHeight="1"/>
    <row r="256" spans="1:27"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sheetData>
  <autoFilter ref="A1:W45" xr:uid="{00000000-0009-0000-0000-000000000000}"/>
  <conditionalFormatting sqref="A1:A980">
    <cfRule type="containsText" dxfId="1" priority="1" operator="containsText" text="VENCIDO">
      <formula>NOT(ISERROR(SEARCH(("VENCIDO"),(A1))))</formula>
    </cfRule>
  </conditionalFormatting>
  <conditionalFormatting sqref="N1:N980">
    <cfRule type="containsText" dxfId="0" priority="2" operator="containsText" text="VERIFICAR">
      <formula>NOT(ISERROR(SEARCH(("VERIFICAR"),(N1))))</formula>
    </cfRule>
  </conditionalFormatting>
  <hyperlinks>
    <hyperlink ref="V22" r:id="rId1" xr:uid="{00000000-0004-0000-0000-000000000000}"/>
    <hyperlink ref="B46" r:id="rId2" xr:uid="{00000000-0004-0000-0000-000001000000}"/>
  </hyperlinks>
  <printOptions horizontalCentered="1" gridLines="1"/>
  <pageMargins left="0.7" right="0.7" top="0.75" bottom="0.75" header="0" footer="0"/>
  <pageSetup fitToHeight="0" pageOrder="overThenDown" orientation="landscape" cellComments="atEnd"/>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Página1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Jamille Amorim Arrais Pinto</dc:creator>
  <cp:lastModifiedBy>Jamille Amorim Arrais Pinto</cp:lastModifiedBy>
  <dcterms:created xsi:type="dcterms:W3CDTF">2025-10-22T13:52:51Z</dcterms:created>
  <dcterms:modified xsi:type="dcterms:W3CDTF">2026-04-09T18:15:33Z</dcterms:modified>
</cp:coreProperties>
</file>